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06nsk-sv21\国立那須甲子青少年自然の家\事業推進室\事業推進係\5.各種様式（原本）\1.団体提出書類\"/>
    </mc:Choice>
  </mc:AlternateContent>
  <xr:revisionPtr revIDLastSave="0" documentId="13_ncr:1_{13F1C393-A651-4D1C-9965-99262E1F5B8B}" xr6:coauthVersionLast="47" xr6:coauthVersionMax="47" xr10:uidLastSave="{00000000-0000-0000-0000-000000000000}"/>
  <bookViews>
    <workbookView xWindow="28680" yWindow="480" windowWidth="16440" windowHeight="28440" xr2:uid="{00000000-000D-0000-FFFF-FFFF00000000}"/>
  </bookViews>
  <sheets>
    <sheet name="利用団体票" sheetId="4" r:id="rId1"/>
  </sheets>
  <definedNames>
    <definedName name="_xlnm.Print_Area" localSheetId="0">利用団体票!$A$1:$AG$62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4" i="4" l="1"/>
  <c r="AA4" i="4" s="1"/>
  <c r="E8" i="4" l="1"/>
  <c r="AE20" i="4" l="1"/>
  <c r="AE21" i="4"/>
  <c r="AE19" i="4"/>
  <c r="AE18" i="4"/>
  <c r="AC11" i="4"/>
  <c r="AC14" i="4"/>
  <c r="Z14" i="4" l="1"/>
  <c r="W14" i="4"/>
  <c r="T14" i="4"/>
  <c r="Q14" i="4"/>
  <c r="N14" i="4"/>
  <c r="K14" i="4"/>
  <c r="H14" i="4"/>
  <c r="E14" i="4"/>
  <c r="H11" i="4"/>
  <c r="K11" i="4"/>
  <c r="N11" i="4"/>
  <c r="Q11" i="4"/>
  <c r="T11" i="4"/>
  <c r="W11" i="4"/>
  <c r="Z11" i="4"/>
  <c r="E11" i="4"/>
  <c r="H8" i="4" l="1"/>
  <c r="K8" i="4" s="1"/>
  <c r="N8" i="4" s="1"/>
  <c r="Q8" i="4" l="1"/>
  <c r="T8" i="4" s="1"/>
  <c r="W8" i="4" s="1"/>
  <c r="Z8" i="4" s="1"/>
  <c r="AC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ma.sugimoto</author>
  </authors>
  <commentList>
    <comment ref="I48" authorId="0" shapeId="0" xr:uid="{42AC66F3-7CC0-459E-A9D5-45B11E169B22}">
      <text>
        <r>
          <rPr>
            <sz val="26"/>
            <color indexed="81"/>
            <rFont val="BIZ UD明朝 Medium"/>
            <family val="1"/>
            <charset val="128"/>
          </rPr>
          <t>プルダウンで選択してください</t>
        </r>
      </text>
    </comment>
    <comment ref="I49" authorId="0" shapeId="0" xr:uid="{66FA8621-40D5-4109-A796-C504B919B52A}">
      <text>
        <r>
          <rPr>
            <sz val="26"/>
            <color indexed="81"/>
            <rFont val="BIZ UD明朝 Medium"/>
            <family val="1"/>
            <charset val="128"/>
          </rPr>
          <t>分割ありの場合のみ、請求書発行枚数を記入してください</t>
        </r>
      </text>
    </comment>
    <comment ref="AB52" authorId="0" shapeId="0" xr:uid="{90819D97-1A1C-4C41-AFC5-073AD230DA02}">
      <text>
        <r>
          <rPr>
            <sz val="26"/>
            <color indexed="81"/>
            <rFont val="BIZ UD明朝 Medium"/>
            <family val="1"/>
            <charset val="128"/>
          </rPr>
          <t>プルダウンで選択してください</t>
        </r>
      </text>
    </comment>
  </commentList>
</comments>
</file>

<file path=xl/sharedStrings.xml><?xml version="1.0" encoding="utf-8"?>
<sst xmlns="http://schemas.openxmlformats.org/spreadsheetml/2006/main" count="257" uniqueCount="138">
  <si>
    <t>男性</t>
    <rPh sb="0" eb="2">
      <t>ダンセイ</t>
    </rPh>
    <phoneticPr fontId="1"/>
  </si>
  <si>
    <t>女性</t>
    <rPh sb="0" eb="2">
      <t>ジョセイ</t>
    </rPh>
    <phoneticPr fontId="1"/>
  </si>
  <si>
    <t>支払い方法</t>
    <rPh sb="0" eb="2">
      <t>シハラ</t>
    </rPh>
    <rPh sb="3" eb="5">
      <t>ホウホウ</t>
    </rPh>
    <phoneticPr fontId="1"/>
  </si>
  <si>
    <t>日帰り利用</t>
    <rPh sb="0" eb="2">
      <t>ヒガエ</t>
    </rPh>
    <rPh sb="3" eb="5">
      <t>リヨウ</t>
    </rPh>
    <phoneticPr fontId="1"/>
  </si>
  <si>
    <t>宿泊利用</t>
    <rPh sb="0" eb="2">
      <t>シュクハク</t>
    </rPh>
    <rPh sb="2" eb="4">
      <t>リヨウ</t>
    </rPh>
    <phoneticPr fontId="1"/>
  </si>
  <si>
    <t>名</t>
    <rPh sb="0" eb="1">
      <t>メイ</t>
    </rPh>
    <phoneticPr fontId="1"/>
  </si>
  <si>
    <t>×</t>
    <phoneticPr fontId="1"/>
  </si>
  <si>
    <t>単価</t>
    <rPh sb="0" eb="2">
      <t>タンカ</t>
    </rPh>
    <phoneticPr fontId="1"/>
  </si>
  <si>
    <t>内容</t>
    <rPh sb="0" eb="2">
      <t>ナイヨウ</t>
    </rPh>
    <phoneticPr fontId="1"/>
  </si>
  <si>
    <t>合計</t>
    <rPh sb="0" eb="2">
      <t>ゴウケイ</t>
    </rPh>
    <phoneticPr fontId="1"/>
  </si>
  <si>
    <t>高校生</t>
    <rPh sb="0" eb="3">
      <t>コウコウセイ</t>
    </rPh>
    <phoneticPr fontId="1"/>
  </si>
  <si>
    <t>大学生
短期大学生
高等専門学校生</t>
    <phoneticPr fontId="1"/>
  </si>
  <si>
    <t>専修学校生
専門学校生</t>
    <phoneticPr fontId="1"/>
  </si>
  <si>
    <t>社会人
29歳以下</t>
    <phoneticPr fontId="1"/>
  </si>
  <si>
    <t>社会人
30歳以上</t>
    <phoneticPr fontId="1"/>
  </si>
  <si>
    <t>宛名</t>
    <rPh sb="0" eb="2">
      <t>アテナ</t>
    </rPh>
    <phoneticPr fontId="1"/>
  </si>
  <si>
    <t>利用団体名</t>
    <rPh sb="0" eb="2">
      <t>リヨウ</t>
    </rPh>
    <rPh sb="2" eb="4">
      <t>ダンタイ</t>
    </rPh>
    <rPh sb="4" eb="5">
      <t>メイ</t>
    </rPh>
    <phoneticPr fontId="1"/>
  </si>
  <si>
    <t>利用期間</t>
    <rPh sb="0" eb="2">
      <t>リヨウ</t>
    </rPh>
    <rPh sb="2" eb="4">
      <t>キカン</t>
    </rPh>
    <phoneticPr fontId="1"/>
  </si>
  <si>
    <t>請求書</t>
    <rPh sb="0" eb="3">
      <t>セイキュウショ</t>
    </rPh>
    <phoneticPr fontId="1"/>
  </si>
  <si>
    <t>利用者数</t>
    <rPh sb="0" eb="2">
      <t>リヨウ</t>
    </rPh>
    <rPh sb="2" eb="3">
      <t>シャ</t>
    </rPh>
    <rPh sb="3" eb="4">
      <t>カズ</t>
    </rPh>
    <phoneticPr fontId="1"/>
  </si>
  <si>
    <t>利用者属性別人数</t>
    <rPh sb="0" eb="3">
      <t>リヨウシャ</t>
    </rPh>
    <rPh sb="3" eb="5">
      <t>ゾクセイ</t>
    </rPh>
    <rPh sb="5" eb="6">
      <t>ベツ</t>
    </rPh>
    <rPh sb="6" eb="8">
      <t>ニンズウ</t>
    </rPh>
    <phoneticPr fontId="1"/>
  </si>
  <si>
    <t>依頼した場合のみ、ご記入ください</t>
    <rPh sb="0" eb="2">
      <t>イライ</t>
    </rPh>
    <rPh sb="4" eb="6">
      <t>バアイ</t>
    </rPh>
    <rPh sb="10" eb="12">
      <t>キニュウ</t>
    </rPh>
    <phoneticPr fontId="1"/>
  </si>
  <si>
    <t>国立那須甲子青少年自然の家　利用団体票</t>
    <rPh sb="2" eb="4">
      <t>ナス</t>
    </rPh>
    <phoneticPr fontId="1"/>
  </si>
  <si>
    <t>指導員人数</t>
    <rPh sb="0" eb="2">
      <t>シドウ</t>
    </rPh>
    <rPh sb="2" eb="3">
      <t>イン</t>
    </rPh>
    <rPh sb="3" eb="5">
      <t>ニンズウ</t>
    </rPh>
    <phoneticPr fontId="1"/>
  </si>
  <si>
    <t>日</t>
    <rPh sb="0" eb="1">
      <t>ニチ</t>
    </rPh>
    <phoneticPr fontId="1"/>
  </si>
  <si>
    <t>～</t>
    <phoneticPr fontId="1"/>
  </si>
  <si>
    <t>泊</t>
    <rPh sb="0" eb="1">
      <t>ハク</t>
    </rPh>
    <phoneticPr fontId="1"/>
  </si>
  <si>
    <t>利用者内訳</t>
    <rPh sb="0" eb="2">
      <t>リヨウ</t>
    </rPh>
    <rPh sb="2" eb="3">
      <t>シャ</t>
    </rPh>
    <rPh sb="3" eb="5">
      <t>ウチワケ</t>
    </rPh>
    <phoneticPr fontId="1"/>
  </si>
  <si>
    <t>【宿　泊】　日付ごとの宿泊者数を記入してください。</t>
    <rPh sb="1" eb="2">
      <t>ヤド</t>
    </rPh>
    <rPh sb="3" eb="4">
      <t>ハク</t>
    </rPh>
    <rPh sb="6" eb="8">
      <t>ヒヅケ</t>
    </rPh>
    <phoneticPr fontId="1"/>
  </si>
  <si>
    <t>　※宿泊・日帰りごとに最大人数の日の内訳を記入してください。</t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</si>
  <si>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</si>
  <si>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</si>
  <si>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特別支援学校生</t>
  </si>
  <si>
    <t>泊数</t>
    <rPh sb="0" eb="1">
      <t>ハク</t>
    </rPh>
    <rPh sb="1" eb="2">
      <t>スウ</t>
    </rPh>
    <phoneticPr fontId="1"/>
  </si>
  <si>
    <t>指導者</t>
    <rPh sb="0" eb="3">
      <t>シドウシャ</t>
    </rPh>
    <phoneticPr fontId="1"/>
  </si>
  <si>
    <t>部屋番号</t>
    <rPh sb="0" eb="2">
      <t>ヘヤ</t>
    </rPh>
    <rPh sb="2" eb="4">
      <t>バンゴウ</t>
    </rPh>
    <phoneticPr fontId="1"/>
  </si>
  <si>
    <t>人数</t>
    <rPh sb="0" eb="2">
      <t>ニンズウ</t>
    </rPh>
    <phoneticPr fontId="1"/>
  </si>
  <si>
    <t>×</t>
    <phoneticPr fontId="1"/>
  </si>
  <si>
    <t>泊数</t>
    <rPh sb="0" eb="1">
      <t>ハク</t>
    </rPh>
    <rPh sb="1" eb="2">
      <t>スウ</t>
    </rPh>
    <phoneticPr fontId="1"/>
  </si>
  <si>
    <t>No.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</si>
  <si>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</si>
  <si>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</si>
  <si>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</si>
  <si>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</si>
  <si>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</si>
  <si>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</si>
  <si>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</si>
  <si>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ゲストルーム使用料</t>
    <rPh sb="6" eb="8">
      <t>シヨウ</t>
    </rPh>
    <rPh sb="8" eb="9">
      <t>リョウ</t>
    </rPh>
    <phoneticPr fontId="1"/>
  </si>
  <si>
    <t>⑧</t>
    <phoneticPr fontId="1"/>
  </si>
  <si>
    <t>⑨</t>
    <phoneticPr fontId="1"/>
  </si>
  <si>
    <t>⑩</t>
    <phoneticPr fontId="1"/>
  </si>
  <si>
    <t>⑭</t>
    <phoneticPr fontId="1"/>
  </si>
  <si>
    <t>合計</t>
    <rPh sb="0" eb="2">
      <t>ゴウケイ</t>
    </rPh>
    <phoneticPr fontId="1"/>
  </si>
  <si>
    <t>⑮</t>
    <phoneticPr fontId="1"/>
  </si>
  <si>
    <t>⑯</t>
    <phoneticPr fontId="1"/>
  </si>
  <si>
    <t>⑰</t>
    <phoneticPr fontId="1"/>
  </si>
  <si>
    <t>自然観察（半日）</t>
    <rPh sb="0" eb="2">
      <t>シゼン</t>
    </rPh>
    <rPh sb="2" eb="4">
      <t>カンサツ</t>
    </rPh>
    <rPh sb="5" eb="7">
      <t>ハンニチ</t>
    </rPh>
    <phoneticPr fontId="1"/>
  </si>
  <si>
    <t>自然観察（１日）</t>
    <rPh sb="0" eb="2">
      <t>シゼン</t>
    </rPh>
    <rPh sb="2" eb="4">
      <t>カンサツ</t>
    </rPh>
    <rPh sb="6" eb="7">
      <t>ニチ</t>
    </rPh>
    <phoneticPr fontId="1"/>
  </si>
  <si>
    <t>登山</t>
    <rPh sb="0" eb="2">
      <t>トザン</t>
    </rPh>
    <phoneticPr fontId="1"/>
  </si>
  <si>
    <t>熊撃ちの話</t>
    <rPh sb="0" eb="1">
      <t>クマ</t>
    </rPh>
    <rPh sb="1" eb="2">
      <t>ウ</t>
    </rPh>
    <rPh sb="4" eb="5">
      <t>ハナシ</t>
    </rPh>
    <phoneticPr fontId="1"/>
  </si>
  <si>
    <t>その他の
学生</t>
    <phoneticPr fontId="1"/>
  </si>
  <si>
    <t>中等教育
学校生</t>
    <phoneticPr fontId="1"/>
  </si>
  <si>
    <t>該当する場合のみ記入</t>
    <rPh sb="0" eb="2">
      <t>ガイトウ</t>
    </rPh>
    <rPh sb="4" eb="6">
      <t>バアイ</t>
    </rPh>
    <rPh sb="8" eb="10">
      <t>キニュウ</t>
    </rPh>
    <phoneticPr fontId="1"/>
  </si>
  <si>
    <t>現金 ・ コンビニ ・ 銀行振込</t>
  </si>
  <si>
    <t>宿泊者数</t>
    <rPh sb="0" eb="2">
      <t>シュクハク</t>
    </rPh>
    <rPh sb="2" eb="3">
      <t>シャ</t>
    </rPh>
    <rPh sb="3" eb="4">
      <t>スウ</t>
    </rPh>
    <phoneticPr fontId="1"/>
  </si>
  <si>
    <t>日帰り者数</t>
    <rPh sb="0" eb="2">
      <t>ヒガエ</t>
    </rPh>
    <rPh sb="3" eb="4">
      <t>シャ</t>
    </rPh>
    <rPh sb="4" eb="5">
      <t>スウ</t>
    </rPh>
    <phoneticPr fontId="1"/>
  </si>
  <si>
    <t>⑱</t>
    <phoneticPr fontId="1"/>
  </si>
  <si>
    <t>⑲</t>
    <phoneticPr fontId="1"/>
  </si>
  <si>
    <t>白河だるま</t>
    <rPh sb="0" eb="2">
      <t>シラカワ</t>
    </rPh>
    <phoneticPr fontId="1"/>
  </si>
  <si>
    <t>だるま（白）</t>
  </si>
  <si>
    <t>野外炊事物品使用料</t>
    <rPh sb="0" eb="2">
      <t>ヤガイ</t>
    </rPh>
    <rPh sb="2" eb="4">
      <t>スイジ</t>
    </rPh>
    <rPh sb="4" eb="6">
      <t>ブッピン</t>
    </rPh>
    <rPh sb="6" eb="8">
      <t>シヨウ</t>
    </rPh>
    <rPh sb="8" eb="9">
      <t>リョウ</t>
    </rPh>
    <phoneticPr fontId="1"/>
  </si>
  <si>
    <t>人</t>
    <rPh sb="0" eb="1">
      <t>ニン</t>
    </rPh>
    <phoneticPr fontId="1"/>
  </si>
  <si>
    <t>個</t>
    <rPh sb="0" eb="1">
      <t>コ</t>
    </rPh>
    <phoneticPr fontId="1"/>
  </si>
  <si>
    <t>実施人数</t>
    <rPh sb="0" eb="2">
      <t>ジッシ</t>
    </rPh>
    <rPh sb="2" eb="4">
      <t>ニンズウ</t>
    </rPh>
    <phoneticPr fontId="1"/>
  </si>
  <si>
    <t>だるま（赤）</t>
    <phoneticPr fontId="1"/>
  </si>
  <si>
    <t>⑪</t>
    <phoneticPr fontId="1"/>
  </si>
  <si>
    <t>⑫</t>
    <phoneticPr fontId="1"/>
  </si>
  <si>
    <t>⑬</t>
    <phoneticPr fontId="1"/>
  </si>
  <si>
    <t>内容</t>
    <rPh sb="0" eb="2">
      <t>ナイヨウ</t>
    </rPh>
    <phoneticPr fontId="1"/>
  </si>
  <si>
    <t>個数</t>
    <rPh sb="0" eb="2">
      <t>コスウ</t>
    </rPh>
    <phoneticPr fontId="1"/>
  </si>
  <si>
    <t>単価</t>
    <rPh sb="0" eb="2">
      <t>タンカ</t>
    </rPh>
    <phoneticPr fontId="1"/>
  </si>
  <si>
    <t>使用料</t>
    <rPh sb="0" eb="2">
      <t>シヨウ</t>
    </rPh>
    <rPh sb="2" eb="3">
      <t>リョウ</t>
    </rPh>
    <phoneticPr fontId="1"/>
  </si>
  <si>
    <t>だるま・物品使用料</t>
    <rPh sb="4" eb="6">
      <t>ブッピン</t>
    </rPh>
    <rPh sb="6" eb="8">
      <t>シヨウ</t>
    </rPh>
    <rPh sb="8" eb="9">
      <t>リョウ</t>
    </rPh>
    <phoneticPr fontId="1"/>
  </si>
  <si>
    <t>自然の家職員記入欄</t>
    <rPh sb="0" eb="2">
      <t>シゼン</t>
    </rPh>
    <rPh sb="3" eb="6">
      <t>イエショクイン</t>
    </rPh>
    <rPh sb="6" eb="9">
      <t>キニュウラン</t>
    </rPh>
    <phoneticPr fontId="1"/>
  </si>
  <si>
    <t>未就学児
（※２）</t>
    <phoneticPr fontId="1"/>
  </si>
  <si>
    <t>※１　当年度4/2～翌年度4/1の間に3歳に到達する者までを記入</t>
    <rPh sb="30" eb="32">
      <t>キニュウ</t>
    </rPh>
    <phoneticPr fontId="1"/>
  </si>
  <si>
    <t>※２　当年度4/2～翌年度4/1の間に6歳に到達する者までを記入</t>
    <rPh sb="30" eb="32">
      <t>キニュウ</t>
    </rPh>
    <phoneticPr fontId="1"/>
  </si>
  <si>
    <t>申請した場合のみ、ご記入ください</t>
    <rPh sb="0" eb="2">
      <t>シンセイ</t>
    </rPh>
    <phoneticPr fontId="1"/>
  </si>
  <si>
    <t>【日帰り】　日付ごとの日帰り利用者数（当日入所し、宿泊せず退所する方）を記入してください。</t>
    <rPh sb="25" eb="27">
      <t>シュクハク</t>
    </rPh>
    <phoneticPr fontId="1"/>
  </si>
  <si>
    <r>
      <t xml:space="preserve">未就学児
</t>
    </r>
    <r>
      <rPr>
        <b/>
        <sz val="12"/>
        <color rgb="FF000000"/>
        <rFont val="BIZ UD明朝 Medium"/>
        <family val="1"/>
        <charset val="128"/>
      </rPr>
      <t>（※１）</t>
    </r>
    <phoneticPr fontId="1"/>
  </si>
  <si>
    <t>研修指導員指導料金</t>
    <rPh sb="0" eb="2">
      <t>ケンシュウ</t>
    </rPh>
    <rPh sb="2" eb="5">
      <t>シドウイン</t>
    </rPh>
    <rPh sb="5" eb="7">
      <t>シドウ</t>
    </rPh>
    <rPh sb="7" eb="8">
      <t>リョウ</t>
    </rPh>
    <rPh sb="8" eb="9">
      <t>キン</t>
    </rPh>
    <phoneticPr fontId="1"/>
  </si>
  <si>
    <t>自然の家職員指導料金</t>
    <rPh sb="0" eb="2">
      <t>シゼン</t>
    </rPh>
    <rPh sb="3" eb="4">
      <t>イエ</t>
    </rPh>
    <rPh sb="4" eb="6">
      <t>ショクイン</t>
    </rPh>
    <rPh sb="6" eb="8">
      <t>シドウ</t>
    </rPh>
    <rPh sb="8" eb="9">
      <t>リョウ</t>
    </rPh>
    <rPh sb="9" eb="10">
      <t>キン</t>
    </rPh>
    <phoneticPr fontId="1"/>
  </si>
  <si>
    <t>実施する場合のみ、ご記入ください</t>
    <rPh sb="0" eb="2">
      <t>ジッシ</t>
    </rPh>
    <rPh sb="4" eb="6">
      <t>バアイ</t>
    </rPh>
    <rPh sb="10" eb="12">
      <t>キニュウ</t>
    </rPh>
    <phoneticPr fontId="1"/>
  </si>
  <si>
    <r>
      <rPr>
        <b/>
        <u/>
        <sz val="18"/>
        <color rgb="FFFF0000"/>
        <rFont val="BIZ UD明朝 Medium"/>
        <family val="1"/>
        <charset val="128"/>
      </rPr>
      <t>日帰り</t>
    </r>
    <r>
      <rPr>
        <b/>
        <sz val="14"/>
        <color rgb="FFFF0000"/>
        <rFont val="BIZ UD明朝 Medium"/>
        <family val="1"/>
        <charset val="128"/>
      </rPr>
      <t>で実施する場合のみ、ご記入ください</t>
    </r>
    <rPh sb="0" eb="2">
      <t>ヒガエ</t>
    </rPh>
    <phoneticPr fontId="1"/>
  </si>
  <si>
    <t>那須平成の森フィールドセンター連携プログラム</t>
    <rPh sb="0" eb="2">
      <t>ナス</t>
    </rPh>
    <rPh sb="2" eb="4">
      <t>ヘイセイ</t>
    </rPh>
    <rPh sb="5" eb="6">
      <t>モリ</t>
    </rPh>
    <rPh sb="15" eb="17">
      <t>レンケイ</t>
    </rPh>
    <phoneticPr fontId="1"/>
  </si>
  <si>
    <t>体験料（１時間）</t>
    <rPh sb="0" eb="2">
      <t>タイケン</t>
    </rPh>
    <rPh sb="2" eb="3">
      <t>リョウ</t>
    </rPh>
    <rPh sb="5" eb="7">
      <t>ジカン</t>
    </rPh>
    <phoneticPr fontId="1"/>
  </si>
  <si>
    <t>体験料（２時間）</t>
    <rPh sb="0" eb="2">
      <t>タイケン</t>
    </rPh>
    <rPh sb="2" eb="3">
      <t>リョウ</t>
    </rPh>
    <rPh sb="5" eb="7">
      <t>ジカン</t>
    </rPh>
    <phoneticPr fontId="1"/>
  </si>
  <si>
    <t>指導・連携プログラム</t>
    <rPh sb="0" eb="2">
      <t>シドウ</t>
    </rPh>
    <rPh sb="3" eb="5">
      <t>レンケイ</t>
    </rPh>
    <phoneticPr fontId="1"/>
  </si>
  <si>
    <t>分割</t>
    <rPh sb="0" eb="2">
      <t>ブンカツ</t>
    </rPh>
    <phoneticPr fontId="1"/>
  </si>
  <si>
    <t>あり・なし</t>
  </si>
  <si>
    <t>通</t>
    <rPh sb="0" eb="1">
      <t>ツウ</t>
    </rPh>
    <phoneticPr fontId="1"/>
  </si>
  <si>
    <t>発行数</t>
    <rPh sb="0" eb="2">
      <t>ハッコウ</t>
    </rPh>
    <rPh sb="2" eb="3">
      <t>スウ</t>
    </rPh>
    <phoneticPr fontId="1"/>
  </si>
  <si>
    <t>※請求書を分割し、支払い方法をコンビニ払いもしくは銀行振込とした場合、合算して入金することはできません。</t>
    <rPh sb="1" eb="4">
      <t>セイキュウショ</t>
    </rPh>
    <rPh sb="5" eb="7">
      <t>ブンカツ</t>
    </rPh>
    <rPh sb="9" eb="11">
      <t>シハラ</t>
    </rPh>
    <rPh sb="12" eb="14">
      <t>ホウホウ</t>
    </rPh>
    <rPh sb="19" eb="20">
      <t>バラ</t>
    </rPh>
    <rPh sb="25" eb="27">
      <t>ギンコウ</t>
    </rPh>
    <rPh sb="27" eb="29">
      <t>フリコミ</t>
    </rPh>
    <rPh sb="32" eb="34">
      <t>バアイ</t>
    </rPh>
    <rPh sb="35" eb="37">
      <t>ガッサン</t>
    </rPh>
    <rPh sb="39" eb="41">
      <t>ニュウキン</t>
    </rPh>
    <phoneticPr fontId="1"/>
  </si>
  <si>
    <t>※請求書の裏面に、明細を記載します。</t>
    <rPh sb="1" eb="4">
      <t>セイキュウショ</t>
    </rPh>
    <rPh sb="5" eb="7">
      <t>リメン</t>
    </rPh>
    <rPh sb="9" eb="11">
      <t>メイサイ</t>
    </rPh>
    <rPh sb="12" eb="14">
      <t>キサイ</t>
    </rPh>
    <phoneticPr fontId="1"/>
  </si>
  <si>
    <t>施設使用料・施設維持費</t>
    <rPh sb="0" eb="5">
      <t>シセツシヨウリョウ</t>
    </rPh>
    <rPh sb="6" eb="8">
      <t>シセツ</t>
    </rPh>
    <rPh sb="8" eb="10">
      <t>イジ</t>
    </rPh>
    <rPh sb="10" eb="11">
      <t>ヒ</t>
    </rPh>
    <phoneticPr fontId="1"/>
  </si>
  <si>
    <t>貸出物品</t>
    <rPh sb="0" eb="4">
      <t>カシダシブッピン</t>
    </rPh>
    <phoneticPr fontId="1"/>
  </si>
  <si>
    <t>物品名</t>
    <rPh sb="0" eb="2">
      <t>ブッピン</t>
    </rPh>
    <rPh sb="2" eb="3">
      <t>メイ</t>
    </rPh>
    <phoneticPr fontId="1"/>
  </si>
  <si>
    <t>自然の家職員が記入します</t>
    <rPh sb="0" eb="2">
      <t>シゼン</t>
    </rPh>
    <rPh sb="3" eb="4">
      <t>イエ</t>
    </rPh>
    <rPh sb="4" eb="6">
      <t>ショクイン</t>
    </rPh>
    <rPh sb="7" eb="9">
      <t>キニュウ</t>
    </rPh>
    <phoneticPr fontId="1"/>
  </si>
  <si>
    <t>マイクアンプ</t>
    <phoneticPr fontId="1"/>
  </si>
  <si>
    <t>プロジェクター</t>
    <phoneticPr fontId="1"/>
  </si>
  <si>
    <t>日数</t>
    <rPh sb="0" eb="2">
      <t>ニッスウ</t>
    </rPh>
    <phoneticPr fontId="1"/>
  </si>
  <si>
    <t>日</t>
  </si>
  <si>
    <t>回数</t>
    <rPh sb="0" eb="2">
      <t>カイスウ</t>
    </rPh>
    <phoneticPr fontId="1"/>
  </si>
  <si>
    <t>回</t>
    <rPh sb="0" eb="1">
      <t>カイ</t>
    </rPh>
    <phoneticPr fontId="1"/>
  </si>
  <si>
    <t>D棟シャワー室使用料</t>
    <rPh sb="1" eb="2">
      <t>トウ</t>
    </rPh>
    <rPh sb="6" eb="7">
      <t>シツ</t>
    </rPh>
    <rPh sb="7" eb="9">
      <t>シヨウ</t>
    </rPh>
    <rPh sb="9" eb="10">
      <t>リョウ</t>
    </rPh>
    <phoneticPr fontId="1"/>
  </si>
  <si>
    <t>シャワー室①</t>
    <rPh sb="4" eb="5">
      <t>シツ</t>
    </rPh>
    <phoneticPr fontId="1"/>
  </si>
  <si>
    <t>シャワー室②</t>
    <rPh sb="4" eb="5">
      <t>シツ</t>
    </rPh>
    <phoneticPr fontId="1"/>
  </si>
  <si>
    <t>シャワー室③</t>
    <rPh sb="4" eb="5">
      <t>シツ</t>
    </rPh>
    <phoneticPr fontId="1"/>
  </si>
  <si>
    <t>シャワー室④</t>
    <phoneticPr fontId="1"/>
  </si>
  <si>
    <t>シャワー室⑤</t>
    <rPh sb="4" eb="5">
      <t>シツ</t>
    </rPh>
    <phoneticPr fontId="1"/>
  </si>
  <si>
    <t>シャワー室⑥</t>
    <rPh sb="4" eb="5">
      <t>シツ</t>
    </rPh>
    <phoneticPr fontId="1"/>
  </si>
  <si>
    <t>だるま・物品・シャワー使用料</t>
    <rPh sb="4" eb="6">
      <t>ブッピン</t>
    </rPh>
    <rPh sb="11" eb="13">
      <t>シヨウ</t>
    </rPh>
    <rPh sb="13" eb="14">
      <t>リョウ</t>
    </rPh>
    <phoneticPr fontId="1"/>
  </si>
  <si>
    <t>⑳</t>
    <phoneticPr fontId="1"/>
  </si>
  <si>
    <t>㉑</t>
    <phoneticPr fontId="1"/>
  </si>
  <si>
    <t>㉒</t>
    <phoneticPr fontId="1"/>
  </si>
  <si>
    <t>㉓</t>
    <phoneticPr fontId="1"/>
  </si>
  <si>
    <t>電気ケトル</t>
    <rPh sb="0" eb="2">
      <t>デンキ</t>
    </rPh>
    <phoneticPr fontId="1"/>
  </si>
  <si>
    <t>電気ポット</t>
    <rPh sb="0" eb="2">
      <t>デンキ</t>
    </rPh>
    <phoneticPr fontId="1"/>
  </si>
  <si>
    <t>火付け指導</t>
    <rPh sb="0" eb="1">
      <t>ヒ</t>
    </rPh>
    <rPh sb="1" eb="2">
      <t>ツ</t>
    </rPh>
    <rPh sb="3" eb="5">
      <t>シドウ</t>
    </rPh>
    <phoneticPr fontId="1"/>
  </si>
  <si>
    <t>薪組み指導</t>
    <rPh sb="0" eb="1">
      <t>マキ</t>
    </rPh>
    <rPh sb="1" eb="2">
      <t>グ</t>
    </rPh>
    <rPh sb="3" eb="5">
      <t>シドウ</t>
    </rPh>
    <phoneticPr fontId="1"/>
  </si>
  <si>
    <t>請求内容</t>
    <rPh sb="0" eb="2">
      <t>セイキュウ</t>
    </rPh>
    <rPh sb="2" eb="4">
      <t>ナイヨウ</t>
    </rPh>
    <phoneticPr fontId="1"/>
  </si>
  <si>
    <t>野外炊事お手軽セット</t>
    <rPh sb="0" eb="2">
      <t>ヤガイ</t>
    </rPh>
    <rPh sb="2" eb="4">
      <t>スイジ</t>
    </rPh>
    <rPh sb="5" eb="7">
      <t>テガル</t>
    </rPh>
    <phoneticPr fontId="1"/>
  </si>
  <si>
    <t>注文した場合のみ、ご記入ください</t>
    <rPh sb="0" eb="2">
      <t>チュウモン</t>
    </rPh>
    <rPh sb="4" eb="6">
      <t>バアイ</t>
    </rPh>
    <rPh sb="10" eb="12">
      <t>キニュウ</t>
    </rPh>
    <phoneticPr fontId="1"/>
  </si>
  <si>
    <t>セット</t>
    <phoneticPr fontId="1"/>
  </si>
  <si>
    <t>セット数</t>
    <rPh sb="3" eb="4">
      <t>スウ</t>
    </rPh>
    <phoneticPr fontId="1"/>
  </si>
  <si>
    <t>㉔</t>
    <phoneticPr fontId="1"/>
  </si>
  <si>
    <t>㉕</t>
    <phoneticPr fontId="1"/>
  </si>
  <si>
    <t>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</si>
</sst>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m/d;@"/>
    <numFmt numFmtId="178" formatCode="&quot;¥&quot;#,##0_);[Red]\(&quot;¥&quot;#,##0\)"/>
    <numFmt numFmtId="179" formatCode="0_);[Red]\(0\)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BIZ UD明朝 Medium"/>
      <family val="1"/>
      <charset val="128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4"/>
      <name val="BIZ UD明朝 Medium"/>
      <family val="1"/>
      <charset val="128"/>
    </font>
    <font>
      <sz val="16"/>
      <name val="BIZ UD明朝 Medium"/>
      <family val="1"/>
      <charset val="128"/>
    </font>
    <font>
      <sz val="11"/>
      <color indexed="8"/>
      <name val="BIZ UD明朝 Medium"/>
      <family val="1"/>
      <charset val="128"/>
    </font>
    <font>
      <b/>
      <sz val="12"/>
      <color indexed="8"/>
      <name val="BIZ UD明朝 Medium"/>
      <family val="1"/>
      <charset val="128"/>
    </font>
    <font>
      <b/>
      <sz val="12"/>
      <color rgb="FF000000"/>
      <name val="BIZ UD明朝 Medium"/>
      <family val="1"/>
      <charset val="128"/>
    </font>
    <font>
      <b/>
      <sz val="8"/>
      <color indexed="8"/>
      <name val="BIZ UD明朝 Medium"/>
      <family val="1"/>
      <charset val="128"/>
    </font>
    <font>
      <b/>
      <sz val="16"/>
      <name val="BIZ UD明朝 Medium"/>
      <family val="1"/>
      <charset val="128"/>
    </font>
    <font>
      <b/>
      <sz val="16"/>
      <color rgb="FFFF0000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4"/>
      <color rgb="FFFF0000"/>
      <name val="BIZ UD明朝 Medium"/>
      <family val="1"/>
      <charset val="128"/>
    </font>
    <font>
      <b/>
      <u/>
      <sz val="18"/>
      <color rgb="FFFF0000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2"/>
      <color rgb="FFFF0000"/>
      <name val="BIZ UD明朝 Medium"/>
      <family val="1"/>
      <charset val="128"/>
    </font>
    <font>
      <b/>
      <sz val="18"/>
      <name val="BIZ UD明朝 Medium"/>
      <family val="1"/>
      <charset val="128"/>
    </font>
    <font>
      <sz val="26"/>
      <color indexed="81"/>
      <name val="BIZ UD明朝 Medium"/>
      <family val="1"/>
      <charset val="128"/>
    </font>
    <font>
      <sz val="16"/>
      <color theme="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/>
      <top style="medium">
        <color auto="1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/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auto="1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vertical="center"/>
    </xf>
    <xf numFmtId="0" fontId="7" fillId="0" borderId="30" xfId="0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8" fillId="0" borderId="51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vertical="center"/>
      <protection locked="0"/>
    </xf>
    <xf numFmtId="0" fontId="8" fillId="0" borderId="44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 applyProtection="1">
      <alignment vertical="center"/>
      <protection locked="0"/>
    </xf>
    <xf numFmtId="0" fontId="6" fillId="0" borderId="25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/>
    <xf numFmtId="0" fontId="3" fillId="0" borderId="0" xfId="0" applyFont="1" applyFill="1" applyAlignment="1">
      <alignment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8" fillId="0" borderId="4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 textRotation="255" wrapText="1"/>
    </xf>
    <xf numFmtId="0" fontId="8" fillId="2" borderId="0" xfId="0" applyFont="1" applyFill="1" applyBorder="1" applyAlignment="1">
      <alignment vertical="center" textRotation="255"/>
    </xf>
    <xf numFmtId="0" fontId="8" fillId="0" borderId="4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 shrinkToFit="1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4" fillId="0" borderId="67" xfId="0" applyFont="1" applyBorder="1" applyAlignment="1">
      <alignment horizontal="left" vertical="center" shrinkToFit="1"/>
    </xf>
    <xf numFmtId="0" fontId="6" fillId="0" borderId="0" xfId="0" applyFont="1" applyBorder="1" applyAlignment="1">
      <alignment vertical="center" shrinkToFit="1"/>
    </xf>
    <xf numFmtId="0" fontId="4" fillId="0" borderId="0" xfId="0" applyFont="1" applyFill="1" applyBorder="1" applyAlignment="1">
      <alignment horizontal="distributed" vertical="center" justifyLastLine="1"/>
    </xf>
    <xf numFmtId="0" fontId="6" fillId="0" borderId="65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4" fillId="0" borderId="68" xfId="0" applyFont="1" applyBorder="1" applyAlignment="1">
      <alignment horizontal="left" vertical="center" shrinkToFit="1"/>
    </xf>
    <xf numFmtId="0" fontId="6" fillId="0" borderId="6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4" fillId="0" borderId="77" xfId="0" applyFont="1" applyBorder="1" applyAlignment="1">
      <alignment horizontal="left" vertical="center" shrinkToFit="1"/>
    </xf>
    <xf numFmtId="0" fontId="4" fillId="0" borderId="0" xfId="0" applyFont="1" applyBorder="1" applyAlignment="1">
      <alignment vertical="center" wrapText="1" shrinkToFi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14" fillId="0" borderId="22" xfId="0" applyFont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 shrinkToFit="1"/>
    </xf>
    <xf numFmtId="0" fontId="6" fillId="0" borderId="93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vertical="center" shrinkToFit="1"/>
    </xf>
    <xf numFmtId="0" fontId="6" fillId="0" borderId="89" xfId="0" applyFont="1" applyFill="1" applyBorder="1" applyAlignment="1">
      <alignment horizontal="center" vertical="center" shrinkToFit="1"/>
    </xf>
    <xf numFmtId="0" fontId="6" fillId="0" borderId="92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1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justifyLastLine="1"/>
    </xf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 shrinkToFit="1"/>
    </xf>
    <xf numFmtId="0" fontId="3" fillId="0" borderId="0" xfId="0" applyFont="1" applyFill="1" applyBorder="1" applyAlignment="1">
      <alignment vertical="center" textRotation="255"/>
    </xf>
    <xf numFmtId="0" fontId="14" fillId="0" borderId="13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shrinkToFit="1"/>
    </xf>
    <xf numFmtId="49" fontId="4" fillId="0" borderId="0" xfId="0" applyNumberFormat="1" applyFont="1" applyBorder="1" applyAlignment="1">
      <alignment vertical="center" shrinkToFit="1"/>
    </xf>
    <xf numFmtId="0" fontId="4" fillId="0" borderId="77" xfId="0" applyFont="1" applyBorder="1" applyAlignment="1">
      <alignment vertical="center" shrinkToFit="1"/>
    </xf>
    <xf numFmtId="0" fontId="4" fillId="0" borderId="68" xfId="0" applyFont="1" applyBorder="1" applyAlignment="1">
      <alignment vertical="center" shrinkToFit="1"/>
    </xf>
    <xf numFmtId="0" fontId="4" fillId="0" borderId="85" xfId="0" applyFont="1" applyBorder="1" applyAlignment="1">
      <alignment horizontal="left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5" fillId="4" borderId="18" xfId="0" applyFont="1" applyFill="1" applyBorder="1" applyAlignment="1">
      <alignment horizontal="center" vertical="center"/>
    </xf>
    <xf numFmtId="0" fontId="14" fillId="0" borderId="30" xfId="0" applyFont="1" applyBorder="1" applyAlignment="1">
      <alignment vertical="center"/>
    </xf>
    <xf numFmtId="0" fontId="14" fillId="0" borderId="13" xfId="0" applyFont="1" applyFill="1" applyBorder="1" applyAlignment="1">
      <alignment horizontal="center" vertical="center" shrinkToFit="1"/>
    </xf>
    <xf numFmtId="179" fontId="5" fillId="0" borderId="11" xfId="0" applyNumberFormat="1" applyFont="1" applyFill="1" applyBorder="1" applyAlignment="1">
      <alignment vertical="center" shrinkToFit="1"/>
    </xf>
    <xf numFmtId="179" fontId="5" fillId="0" borderId="91" xfId="0" applyNumberFormat="1" applyFont="1" applyFill="1" applyBorder="1" applyAlignment="1">
      <alignment vertical="center" shrinkToFit="1"/>
    </xf>
    <xf numFmtId="179" fontId="5" fillId="0" borderId="29" xfId="0" applyNumberFormat="1" applyFont="1" applyBorder="1" applyAlignment="1">
      <alignment vertical="center"/>
    </xf>
    <xf numFmtId="179" fontId="5" fillId="0" borderId="64" xfId="0" applyNumberFormat="1" applyFont="1" applyBorder="1" applyAlignment="1">
      <alignment vertical="center" shrinkToFit="1"/>
    </xf>
    <xf numFmtId="179" fontId="5" fillId="0" borderId="53" xfId="0" applyNumberFormat="1" applyFont="1" applyBorder="1" applyAlignment="1">
      <alignment vertical="center" shrinkToFit="1"/>
    </xf>
    <xf numFmtId="179" fontId="5" fillId="0" borderId="55" xfId="0" applyNumberFormat="1" applyFont="1" applyBorder="1" applyAlignment="1">
      <alignment vertical="center" shrinkToFit="1"/>
    </xf>
    <xf numFmtId="179" fontId="5" fillId="0" borderId="67" xfId="0" applyNumberFormat="1" applyFont="1" applyBorder="1" applyAlignment="1">
      <alignment vertical="center"/>
    </xf>
    <xf numFmtId="179" fontId="5" fillId="0" borderId="68" xfId="0" applyNumberFormat="1" applyFont="1" applyBorder="1" applyAlignment="1">
      <alignment vertical="center"/>
    </xf>
    <xf numFmtId="179" fontId="5" fillId="0" borderId="77" xfId="0" applyNumberFormat="1" applyFont="1" applyBorder="1" applyAlignment="1">
      <alignment vertical="center"/>
    </xf>
    <xf numFmtId="179" fontId="5" fillId="0" borderId="76" xfId="0" applyNumberFormat="1" applyFont="1" applyBorder="1" applyAlignment="1">
      <alignment vertical="center"/>
    </xf>
    <xf numFmtId="179" fontId="5" fillId="0" borderId="58" xfId="0" applyNumberFormat="1" applyFont="1" applyBorder="1" applyAlignment="1">
      <alignment vertical="center"/>
    </xf>
    <xf numFmtId="179" fontId="5" fillId="0" borderId="57" xfId="0" applyNumberFormat="1" applyFont="1" applyBorder="1" applyAlignment="1">
      <alignment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179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horizontal="right" vertical="center" shrinkToFit="1"/>
    </xf>
    <xf numFmtId="0" fontId="6" fillId="0" borderId="0" xfId="0" applyFont="1" applyBorder="1" applyAlignment="1">
      <alignment horizontal="center" vertical="center" wrapText="1" shrinkToFit="1"/>
    </xf>
    <xf numFmtId="0" fontId="14" fillId="0" borderId="1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shrinkToFit="1"/>
    </xf>
    <xf numFmtId="0" fontId="14" fillId="3" borderId="12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 shrinkToFit="1"/>
    </xf>
    <xf numFmtId="0" fontId="12" fillId="4" borderId="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00" xfId="0" applyFont="1" applyBorder="1" applyAlignment="1">
      <alignment horizontal="center" vertical="center" shrinkToFit="1"/>
    </xf>
    <xf numFmtId="178" fontId="5" fillId="0" borderId="86" xfId="0" applyNumberFormat="1" applyFont="1" applyBorder="1" applyAlignment="1">
      <alignment horizontal="center" vertical="center" shrinkToFit="1"/>
    </xf>
    <xf numFmtId="178" fontId="5" fillId="0" borderId="4" xfId="0" applyNumberFormat="1" applyFont="1" applyBorder="1" applyAlignment="1">
      <alignment horizontal="center" vertical="center" shrinkToFit="1"/>
    </xf>
    <xf numFmtId="178" fontId="5" fillId="0" borderId="64" xfId="0" applyNumberFormat="1" applyFont="1" applyBorder="1" applyAlignment="1">
      <alignment horizontal="center" vertical="center" shrinkToFit="1"/>
    </xf>
    <xf numFmtId="178" fontId="5" fillId="0" borderId="76" xfId="0" applyNumberFormat="1" applyFont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wrapText="1" shrinkToFit="1"/>
    </xf>
    <xf numFmtId="0" fontId="14" fillId="0" borderId="13" xfId="0" applyFont="1" applyFill="1" applyBorder="1" applyAlignment="1">
      <alignment horizontal="center" vertical="center" wrapText="1" shrinkToFit="1"/>
    </xf>
    <xf numFmtId="0" fontId="5" fillId="0" borderId="101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left" vertical="center"/>
    </xf>
    <xf numFmtId="178" fontId="5" fillId="0" borderId="42" xfId="0" applyNumberFormat="1" applyFont="1" applyBorder="1" applyAlignment="1">
      <alignment horizontal="right" vertical="center" shrinkToFit="1"/>
    </xf>
    <xf numFmtId="178" fontId="5" fillId="0" borderId="53" xfId="0" applyNumberFormat="1" applyFont="1" applyBorder="1" applyAlignment="1">
      <alignment horizontal="right" vertical="center" shrinkToFit="1"/>
    </xf>
    <xf numFmtId="0" fontId="6" fillId="0" borderId="45" xfId="0" applyFont="1" applyBorder="1" applyAlignment="1">
      <alignment horizontal="left" vertical="center"/>
    </xf>
    <xf numFmtId="178" fontId="5" fillId="0" borderId="45" xfId="0" applyNumberFormat="1" applyFont="1" applyBorder="1" applyAlignment="1">
      <alignment horizontal="right" vertical="center" shrinkToFit="1"/>
    </xf>
    <xf numFmtId="178" fontId="5" fillId="0" borderId="55" xfId="0" applyNumberFormat="1" applyFont="1" applyBorder="1" applyAlignment="1">
      <alignment horizontal="right" vertical="center" shrinkToFit="1"/>
    </xf>
    <xf numFmtId="0" fontId="14" fillId="0" borderId="7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01" xfId="0" applyFont="1" applyBorder="1" applyAlignment="1">
      <alignment horizontal="center" vertical="center" wrapText="1" shrinkToFit="1"/>
    </xf>
    <xf numFmtId="0" fontId="6" fillId="4" borderId="7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left" vertical="center"/>
    </xf>
    <xf numFmtId="178" fontId="5" fillId="0" borderId="41" xfId="0" applyNumberFormat="1" applyFont="1" applyBorder="1" applyAlignment="1">
      <alignment horizontal="right" vertical="center" shrinkToFit="1"/>
    </xf>
    <xf numFmtId="178" fontId="5" fillId="0" borderId="64" xfId="0" applyNumberFormat="1" applyFont="1" applyBorder="1" applyAlignment="1">
      <alignment horizontal="right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left" vertical="center"/>
    </xf>
    <xf numFmtId="0" fontId="6" fillId="0" borderId="76" xfId="0" applyFont="1" applyBorder="1" applyAlignment="1">
      <alignment horizontal="left" vertical="center"/>
    </xf>
    <xf numFmtId="0" fontId="6" fillId="0" borderId="70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178" fontId="5" fillId="0" borderId="102" xfId="0" applyNumberFormat="1" applyFont="1" applyBorder="1" applyAlignment="1">
      <alignment vertical="center" shrinkToFit="1"/>
    </xf>
    <xf numFmtId="178" fontId="5" fillId="0" borderId="103" xfId="0" applyNumberFormat="1" applyFont="1" applyBorder="1" applyAlignment="1">
      <alignment vertical="center" shrinkToFit="1"/>
    </xf>
    <xf numFmtId="178" fontId="5" fillId="0" borderId="55" xfId="0" applyNumberFormat="1" applyFont="1" applyBorder="1" applyAlignment="1">
      <alignment vertical="center" shrinkToFit="1"/>
    </xf>
    <xf numFmtId="178" fontId="5" fillId="0" borderId="58" xfId="0" applyNumberFormat="1" applyFont="1" applyBorder="1" applyAlignment="1">
      <alignment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78" fontId="5" fillId="0" borderId="28" xfId="0" applyNumberFormat="1" applyFont="1" applyFill="1" applyBorder="1" applyAlignment="1">
      <alignment horizontal="right" vertical="center" shrinkToFit="1"/>
    </xf>
    <xf numFmtId="178" fontId="5" fillId="0" borderId="29" xfId="0" applyNumberFormat="1" applyFont="1" applyFill="1" applyBorder="1" applyAlignment="1">
      <alignment horizontal="right" vertical="center" shrinkToFit="1"/>
    </xf>
    <xf numFmtId="178" fontId="5" fillId="0" borderId="90" xfId="0" applyNumberFormat="1" applyFont="1" applyFill="1" applyBorder="1" applyAlignment="1">
      <alignment horizontal="right" vertical="center" shrinkToFit="1"/>
    </xf>
    <xf numFmtId="178" fontId="5" fillId="0" borderId="91" xfId="0" applyNumberFormat="1" applyFont="1" applyFill="1" applyBorder="1" applyAlignment="1">
      <alignment horizontal="right" vertical="center" shrinkToFit="1"/>
    </xf>
    <xf numFmtId="178" fontId="5" fillId="0" borderId="87" xfId="0" applyNumberFormat="1" applyFont="1" applyFill="1" applyBorder="1" applyAlignment="1">
      <alignment horizontal="right" vertical="center" shrinkToFit="1"/>
    </xf>
    <xf numFmtId="178" fontId="5" fillId="0" borderId="88" xfId="0" applyNumberFormat="1" applyFont="1" applyFill="1" applyBorder="1" applyAlignment="1">
      <alignment horizontal="right" vertical="center" shrinkToFit="1"/>
    </xf>
    <xf numFmtId="0" fontId="15" fillId="0" borderId="25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40" xfId="0" applyFont="1" applyFill="1" applyBorder="1" applyAlignment="1">
      <alignment horizontal="center" vertical="center" shrinkToFit="1"/>
    </xf>
    <xf numFmtId="0" fontId="14" fillId="0" borderId="100" xfId="0" applyFont="1" applyBorder="1" applyAlignment="1">
      <alignment horizontal="center" vertical="center"/>
    </xf>
    <xf numFmtId="0" fontId="6" fillId="0" borderId="90" xfId="0" applyFont="1" applyFill="1" applyBorder="1" applyAlignment="1">
      <alignment horizontal="center" vertical="center" shrinkToFit="1"/>
    </xf>
    <xf numFmtId="0" fontId="6" fillId="0" borderId="91" xfId="0" applyFont="1" applyFill="1" applyBorder="1" applyAlignment="1">
      <alignment horizontal="center" vertical="center" shrinkToFit="1"/>
    </xf>
    <xf numFmtId="0" fontId="6" fillId="0" borderId="87" xfId="0" applyFont="1" applyFill="1" applyBorder="1" applyAlignment="1">
      <alignment horizontal="center" vertical="center" shrinkToFit="1"/>
    </xf>
    <xf numFmtId="0" fontId="6" fillId="0" borderId="88" xfId="0" applyFont="1" applyFill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56" xfId="0" applyFont="1" applyBorder="1" applyAlignment="1">
      <alignment horizontal="center" vertical="center" wrapText="1" shrinkToFit="1"/>
    </xf>
    <xf numFmtId="178" fontId="5" fillId="0" borderId="56" xfId="0" applyNumberFormat="1" applyFont="1" applyBorder="1" applyAlignment="1">
      <alignment horizontal="right" vertical="center" shrinkToFit="1"/>
    </xf>
    <xf numFmtId="178" fontId="5" fillId="0" borderId="54" xfId="0" applyNumberFormat="1" applyFont="1" applyBorder="1" applyAlignment="1">
      <alignment horizontal="right" vertical="center" shrinkToFit="1"/>
    </xf>
    <xf numFmtId="0" fontId="6" fillId="0" borderId="53" xfId="0" applyFont="1" applyBorder="1" applyAlignment="1">
      <alignment horizontal="center" vertical="center" wrapText="1" shrinkToFit="1"/>
    </xf>
    <xf numFmtId="0" fontId="6" fillId="0" borderId="54" xfId="0" applyFont="1" applyBorder="1" applyAlignment="1">
      <alignment horizontal="center" vertical="center" wrapText="1" shrinkToFit="1"/>
    </xf>
    <xf numFmtId="0" fontId="6" fillId="0" borderId="64" xfId="0" applyFont="1" applyBorder="1" applyAlignment="1">
      <alignment horizontal="center" vertical="center" wrapText="1" shrinkToFit="1"/>
    </xf>
    <xf numFmtId="0" fontId="6" fillId="0" borderId="70" xfId="0" applyFont="1" applyBorder="1" applyAlignment="1">
      <alignment horizontal="center" vertical="center" wrapText="1" shrinkToFit="1"/>
    </xf>
    <xf numFmtId="0" fontId="13" fillId="0" borderId="60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74" xfId="0" applyFont="1" applyBorder="1" applyAlignment="1">
      <alignment horizontal="center" vertical="center" shrinkToFit="1"/>
    </xf>
    <xf numFmtId="178" fontId="5" fillId="0" borderId="70" xfId="0" applyNumberFormat="1" applyFont="1" applyBorder="1" applyAlignment="1">
      <alignment horizontal="right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6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 justifyLastLine="1"/>
    </xf>
    <xf numFmtId="0" fontId="5" fillId="4" borderId="26" xfId="0" applyFont="1" applyFill="1" applyBorder="1" applyAlignment="1">
      <alignment horizontal="center" vertical="center" justifyLastLine="1"/>
    </xf>
    <xf numFmtId="0" fontId="5" fillId="4" borderId="27" xfId="0" applyFont="1" applyFill="1" applyBorder="1" applyAlignment="1">
      <alignment horizontal="center" vertical="center" justifyLastLine="1"/>
    </xf>
    <xf numFmtId="0" fontId="8" fillId="0" borderId="60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9" fillId="0" borderId="82" xfId="0" applyFont="1" applyFill="1" applyBorder="1" applyAlignment="1">
      <alignment horizontal="center" vertical="center"/>
    </xf>
    <xf numFmtId="0" fontId="9" fillId="0" borderId="82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176" fontId="6" fillId="0" borderId="29" xfId="0" applyNumberFormat="1" applyFont="1" applyFill="1" applyBorder="1" applyAlignment="1">
      <alignment horizontal="center" vertical="center"/>
    </xf>
    <xf numFmtId="176" fontId="6" fillId="0" borderId="3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177" fontId="8" fillId="0" borderId="26" xfId="0" applyNumberFormat="1" applyFont="1" applyFill="1" applyBorder="1" applyAlignment="1">
      <alignment horizontal="center" vertical="center"/>
    </xf>
    <xf numFmtId="177" fontId="8" fillId="0" borderId="27" xfId="0" applyNumberFormat="1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/>
    </xf>
    <xf numFmtId="0" fontId="9" fillId="0" borderId="82" xfId="0" applyFont="1" applyFill="1" applyBorder="1" applyAlignment="1">
      <alignment horizontal="center" vertical="center" wrapText="1" shrinkToFit="1"/>
    </xf>
    <xf numFmtId="0" fontId="9" fillId="0" borderId="62" xfId="0" applyFont="1" applyFill="1" applyBorder="1" applyAlignment="1">
      <alignment horizontal="center" vertical="center" wrapText="1" shrinkToFit="1"/>
    </xf>
    <xf numFmtId="0" fontId="6" fillId="0" borderId="29" xfId="0" applyFont="1" applyFill="1" applyBorder="1" applyAlignment="1">
      <alignment horizontal="center" vertical="center"/>
    </xf>
    <xf numFmtId="0" fontId="9" fillId="0" borderId="83" xfId="0" applyFont="1" applyFill="1" applyBorder="1" applyAlignment="1">
      <alignment horizontal="center" vertical="center" shrinkToFit="1"/>
    </xf>
    <xf numFmtId="0" fontId="9" fillId="0" borderId="34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178" fontId="5" fillId="0" borderId="53" xfId="0" applyNumberFormat="1" applyFont="1" applyBorder="1" applyAlignment="1">
      <alignment vertical="center" shrinkToFit="1"/>
    </xf>
    <xf numFmtId="178" fontId="5" fillId="0" borderId="57" xfId="0" applyNumberFormat="1" applyFont="1" applyBorder="1" applyAlignment="1">
      <alignment vertical="center" shrinkToFit="1"/>
    </xf>
    <xf numFmtId="0" fontId="3" fillId="0" borderId="5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horizontal="center" vertical="center"/>
    </xf>
    <xf numFmtId="0" fontId="3" fillId="0" borderId="94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3" fillId="0" borderId="97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8" fillId="0" borderId="80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 justifyLastLine="1"/>
    </xf>
    <xf numFmtId="0" fontId="5" fillId="4" borderId="14" xfId="0" applyFont="1" applyFill="1" applyBorder="1" applyAlignment="1">
      <alignment horizontal="center" vertical="center" justifyLastLine="1"/>
    </xf>
    <xf numFmtId="0" fontId="5" fillId="4" borderId="15" xfId="0" applyFont="1" applyFill="1" applyBorder="1" applyAlignment="1">
      <alignment horizontal="center" vertical="center" justifyLastLine="1"/>
    </xf>
    <xf numFmtId="0" fontId="6" fillId="0" borderId="0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justifyLastLine="1"/>
    </xf>
    <xf numFmtId="0" fontId="5" fillId="4" borderId="9" xfId="0" applyFont="1" applyFill="1" applyBorder="1" applyAlignment="1">
      <alignment horizontal="center" vertical="center" justifyLastLine="1"/>
    </xf>
    <xf numFmtId="0" fontId="5" fillId="4" borderId="20" xfId="0" applyFont="1" applyFill="1" applyBorder="1" applyAlignment="1">
      <alignment horizontal="center" vertical="center" justifyLastLine="1"/>
    </xf>
    <xf numFmtId="0" fontId="5" fillId="4" borderId="25" xfId="0" applyFont="1" applyFill="1" applyBorder="1" applyAlignment="1">
      <alignment horizontal="center" vertical="center" justifyLastLine="1"/>
    </xf>
    <xf numFmtId="0" fontId="5" fillId="4" borderId="4" xfId="0" applyFont="1" applyFill="1" applyBorder="1" applyAlignment="1">
      <alignment horizontal="center" vertical="center" justifyLastLine="1"/>
    </xf>
    <xf numFmtId="0" fontId="5" fillId="4" borderId="40" xfId="0" applyFont="1" applyFill="1" applyBorder="1" applyAlignment="1">
      <alignment horizontal="center" vertical="center" justifyLastLine="1"/>
    </xf>
    <xf numFmtId="0" fontId="5" fillId="4" borderId="31" xfId="0" applyFont="1" applyFill="1" applyBorder="1" applyAlignment="1">
      <alignment horizontal="center" vertical="center" justifyLastLine="1"/>
    </xf>
    <xf numFmtId="0" fontId="5" fillId="4" borderId="29" xfId="0" applyFont="1" applyFill="1" applyBorder="1" applyAlignment="1">
      <alignment horizontal="center" vertical="center" justifyLastLine="1"/>
    </xf>
    <xf numFmtId="0" fontId="5" fillId="4" borderId="30" xfId="0" applyFont="1" applyFill="1" applyBorder="1" applyAlignment="1">
      <alignment horizontal="center" vertical="center" justifyLastLine="1"/>
    </xf>
    <xf numFmtId="176" fontId="6" fillId="0" borderId="31" xfId="0" applyNumberFormat="1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23" xfId="0" applyNumberFormat="1" applyFont="1" applyFill="1" applyBorder="1" applyAlignment="1">
      <alignment horizontal="center" vertical="center"/>
    </xf>
    <xf numFmtId="177" fontId="8" fillId="0" borderId="82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3" fillId="0" borderId="98" xfId="0" applyFont="1" applyFill="1" applyBorder="1" applyAlignment="1">
      <alignment horizontal="center" vertical="center"/>
    </xf>
    <xf numFmtId="0" fontId="3" fillId="0" borderId="85" xfId="0" applyFont="1" applyFill="1" applyBorder="1" applyAlignment="1">
      <alignment horizontal="center" vertical="center"/>
    </xf>
    <xf numFmtId="0" fontId="3" fillId="0" borderId="99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8" fillId="0" borderId="46" xfId="0" applyFont="1" applyFill="1" applyBorder="1" applyAlignment="1">
      <alignment horizontal="center" vertical="center"/>
    </xf>
    <xf numFmtId="0" fontId="3" fillId="0" borderId="96" xfId="0" applyFont="1" applyFill="1" applyBorder="1" applyAlignment="1">
      <alignment horizontal="center" vertical="center"/>
    </xf>
    <xf numFmtId="0" fontId="3" fillId="0" borderId="84" xfId="0" applyFont="1" applyFill="1" applyBorder="1" applyAlignment="1">
      <alignment horizontal="center" vertical="center"/>
    </xf>
    <xf numFmtId="0" fontId="11" fillId="0" borderId="82" xfId="0" applyFont="1" applyFill="1" applyBorder="1" applyAlignment="1">
      <alignment horizontal="center" vertical="center" wrapText="1" shrinkToFit="1"/>
    </xf>
    <xf numFmtId="0" fontId="11" fillId="0" borderId="62" xfId="0" applyFont="1" applyFill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5" fillId="4" borderId="2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5" fillId="4" borderId="79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178" fontId="5" fillId="0" borderId="0" xfId="0" applyNumberFormat="1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right" vertical="center" shrinkToFit="1"/>
    </xf>
    <xf numFmtId="179" fontId="5" fillId="0" borderId="104" xfId="0" applyNumberFormat="1" applyFont="1" applyBorder="1" applyAlignment="1">
      <alignment vertical="center" shrinkToFit="1"/>
    </xf>
  </cellXfs>
  <cellStyles count="1">
    <cellStyle name="標準" xfId="0" builtinId="0"/>
  </cellStyles>
  <dxfs count="273"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DF412-A99C-42BF-9F24-7DA7BB550C1B}">
  <sheetPr>
    <pageSetUpPr fitToPage="1"/>
  </sheetPr>
  <dimension ref="A1:AP75"/>
  <sheetViews>
    <sheetView showZeros="0" tabSelected="1" view="pageBreakPreview" zoomScale="51" zoomScaleNormal="75" zoomScaleSheetLayoutView="51" workbookViewId="0">
      <selection sqref="A1:AG1"/>
    </sheetView>
  </sheetViews>
  <sheetFormatPr defaultColWidth="9" defaultRowHeight="24.75" customHeight="1" x14ac:dyDescent="0.15"/>
  <cols>
    <col min="1" max="1" width="4.625" style="1" customWidth="1"/>
    <col min="2" max="3" width="6.25" style="1" customWidth="1"/>
    <col min="4" max="4" width="6.375" style="1" customWidth="1"/>
    <col min="5" max="32" width="6.25" style="1" customWidth="1"/>
    <col min="33" max="33" width="4.375" style="1" customWidth="1"/>
    <col min="34" max="16384" width="9" style="1"/>
  </cols>
  <sheetData>
    <row r="1" spans="1:35" ht="29.25" customHeight="1" x14ac:dyDescent="0.15">
      <c r="A1" s="317" t="s">
        <v>22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</row>
    <row r="2" spans="1:35" ht="24.75" customHeight="1" thickBot="1" x14ac:dyDescent="0.2">
      <c r="F2" s="2"/>
      <c r="G2" s="2"/>
      <c r="H2" s="2"/>
      <c r="I2" s="2"/>
      <c r="J2" s="2"/>
      <c r="K2" s="3"/>
      <c r="L2" s="2"/>
      <c r="M2" s="3"/>
      <c r="N2" s="2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5" ht="42" customHeight="1" x14ac:dyDescent="0.15">
      <c r="A3" s="4"/>
      <c r="B3" s="284" t="s">
        <v>16</v>
      </c>
      <c r="C3" s="285"/>
      <c r="D3" s="286"/>
      <c r="E3" s="309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1"/>
    </row>
    <row r="4" spans="1:35" ht="45" customHeight="1" thickBot="1" x14ac:dyDescent="0.2">
      <c r="A4" s="4"/>
      <c r="B4" s="294" t="s">
        <v>17</v>
      </c>
      <c r="C4" s="295"/>
      <c r="D4" s="296"/>
      <c r="E4" s="297"/>
      <c r="F4" s="247"/>
      <c r="G4" s="247"/>
      <c r="H4" s="247"/>
      <c r="I4" s="247"/>
      <c r="J4" s="247"/>
      <c r="K4" s="247"/>
      <c r="L4" s="5" t="s">
        <v>25</v>
      </c>
      <c r="M4" s="247"/>
      <c r="N4" s="247"/>
      <c r="O4" s="247"/>
      <c r="P4" s="247"/>
      <c r="Q4" s="247"/>
      <c r="R4" s="247"/>
      <c r="S4" s="248"/>
      <c r="T4" s="97" t="s">
        <v>33</v>
      </c>
      <c r="U4" s="312">
        <f>DATEDIF(E4,M4,"D")</f>
        <v>0</v>
      </c>
      <c r="V4" s="258"/>
      <c r="W4" s="258"/>
      <c r="X4" s="258"/>
      <c r="Y4" s="258"/>
      <c r="Z4" s="6" t="s">
        <v>26</v>
      </c>
      <c r="AA4" s="258" t="str">
        <f>IF(U4&gt;0,U4+1,"")</f>
        <v/>
      </c>
      <c r="AB4" s="258"/>
      <c r="AC4" s="258"/>
      <c r="AD4" s="258"/>
      <c r="AE4" s="258"/>
      <c r="AF4" s="7" t="s">
        <v>24</v>
      </c>
      <c r="AI4" s="3"/>
    </row>
    <row r="5" spans="1:35" ht="18" customHeight="1" thickBo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I5" s="3"/>
    </row>
    <row r="6" spans="1:35" ht="27" customHeight="1" x14ac:dyDescent="0.15">
      <c r="A6" s="4"/>
      <c r="B6" s="288" t="s">
        <v>19</v>
      </c>
      <c r="C6" s="289"/>
      <c r="D6" s="290"/>
      <c r="E6" s="249" t="s">
        <v>28</v>
      </c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</row>
    <row r="7" spans="1:35" ht="27" customHeight="1" thickBot="1" x14ac:dyDescent="0.2">
      <c r="A7" s="4"/>
      <c r="B7" s="291"/>
      <c r="C7" s="292"/>
      <c r="D7" s="293"/>
      <c r="E7" s="287" t="s">
        <v>88</v>
      </c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</row>
    <row r="8" spans="1:35" ht="27" customHeight="1" thickBot="1" x14ac:dyDescent="0.2">
      <c r="A8" s="4"/>
      <c r="B8" s="298"/>
      <c r="C8" s="299"/>
      <c r="D8" s="300"/>
      <c r="E8" s="307" t="str">
        <f>IF(E4&lt;M4,E4+0,"/")</f>
        <v>/</v>
      </c>
      <c r="F8" s="250"/>
      <c r="G8" s="250"/>
      <c r="H8" s="250" t="str">
        <f>IF(E8&lt;M4,E8+1,"/")</f>
        <v>/</v>
      </c>
      <c r="I8" s="250"/>
      <c r="J8" s="250"/>
      <c r="K8" s="250" t="str">
        <f>IF(H8&lt;M4,H8+1,"/")</f>
        <v>/</v>
      </c>
      <c r="L8" s="250"/>
      <c r="M8" s="250"/>
      <c r="N8" s="250" t="str">
        <f>IF(K8&lt;M4,K8+1,"/")</f>
        <v>/</v>
      </c>
      <c r="O8" s="250"/>
      <c r="P8" s="250"/>
      <c r="Q8" s="250" t="str">
        <f>IF(N8&lt;M4,N8+1,"/")</f>
        <v>/</v>
      </c>
      <c r="R8" s="250"/>
      <c r="S8" s="250"/>
      <c r="T8" s="250" t="str">
        <f>IF(Q8&lt;M4,Q8+1,"/")</f>
        <v>/</v>
      </c>
      <c r="U8" s="250"/>
      <c r="V8" s="250"/>
      <c r="W8" s="250" t="str">
        <f>IF(T8&lt;M4,T8+1,"/")</f>
        <v>/</v>
      </c>
      <c r="X8" s="250"/>
      <c r="Y8" s="250"/>
      <c r="Z8" s="250" t="str">
        <f>IF(W8&lt;M4,W8+1,"/")</f>
        <v>/</v>
      </c>
      <c r="AA8" s="250"/>
      <c r="AB8" s="308"/>
      <c r="AC8" s="250" t="str">
        <f>IF(Z8&lt;M4,Z8+1,"/")</f>
        <v>/</v>
      </c>
      <c r="AD8" s="250"/>
      <c r="AE8" s="251"/>
      <c r="AF8" s="8"/>
      <c r="AG8" s="3"/>
    </row>
    <row r="9" spans="1:35" ht="33.75" customHeight="1" x14ac:dyDescent="0.15">
      <c r="A9" s="4"/>
      <c r="B9" s="301" t="s">
        <v>64</v>
      </c>
      <c r="C9" s="302"/>
      <c r="D9" s="9" t="s">
        <v>0</v>
      </c>
      <c r="E9" s="282"/>
      <c r="F9" s="283"/>
      <c r="G9" s="283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3"/>
      <c r="AC9" s="242"/>
      <c r="AD9" s="242"/>
      <c r="AE9" s="252"/>
      <c r="AF9" s="4"/>
      <c r="AG9" s="10"/>
    </row>
    <row r="10" spans="1:35" ht="33.75" customHeight="1" x14ac:dyDescent="0.15">
      <c r="A10" s="4"/>
      <c r="B10" s="303"/>
      <c r="C10" s="304"/>
      <c r="D10" s="11" t="s">
        <v>1</v>
      </c>
      <c r="E10" s="240"/>
      <c r="F10" s="241"/>
      <c r="G10" s="241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6"/>
      <c r="AC10" s="235"/>
      <c r="AD10" s="235"/>
      <c r="AE10" s="253"/>
      <c r="AF10" s="4"/>
      <c r="AG10" s="10"/>
    </row>
    <row r="11" spans="1:35" ht="33.75" customHeight="1" thickBot="1" x14ac:dyDescent="0.2">
      <c r="A11" s="4"/>
      <c r="B11" s="305"/>
      <c r="C11" s="306"/>
      <c r="D11" s="12" t="s">
        <v>52</v>
      </c>
      <c r="E11" s="237">
        <f>SUM(E9:E10)</f>
        <v>0</v>
      </c>
      <c r="F11" s="238"/>
      <c r="G11" s="238"/>
      <c r="H11" s="238">
        <f>SUM(H9:H10)</f>
        <v>0</v>
      </c>
      <c r="I11" s="238"/>
      <c r="J11" s="238"/>
      <c r="K11" s="238">
        <f t="shared" ref="K11" si="0">SUM(K9:K10)</f>
        <v>0</v>
      </c>
      <c r="L11" s="238"/>
      <c r="M11" s="238"/>
      <c r="N11" s="238">
        <f t="shared" ref="N11" si="1">SUM(N9:N10)</f>
        <v>0</v>
      </c>
      <c r="O11" s="238"/>
      <c r="P11" s="238"/>
      <c r="Q11" s="238">
        <f t="shared" ref="Q11" si="2">SUM(Q9:Q10)</f>
        <v>0</v>
      </c>
      <c r="R11" s="238"/>
      <c r="S11" s="238"/>
      <c r="T11" s="238">
        <f t="shared" ref="T11" si="3">SUM(T9:T10)</f>
        <v>0</v>
      </c>
      <c r="U11" s="238"/>
      <c r="V11" s="238"/>
      <c r="W11" s="238">
        <f t="shared" ref="W11" si="4">SUM(W9:W10)</f>
        <v>0</v>
      </c>
      <c r="X11" s="238"/>
      <c r="Y11" s="238"/>
      <c r="Z11" s="238">
        <f t="shared" ref="Z11" si="5">SUM(Z9:Z10)</f>
        <v>0</v>
      </c>
      <c r="AA11" s="238"/>
      <c r="AB11" s="239"/>
      <c r="AC11" s="238">
        <f t="shared" ref="AC11" si="6">SUM(AC9:AC10)</f>
        <v>0</v>
      </c>
      <c r="AD11" s="238"/>
      <c r="AE11" s="318"/>
      <c r="AF11" s="13"/>
      <c r="AG11" s="10"/>
    </row>
    <row r="12" spans="1:35" ht="33.75" customHeight="1" x14ac:dyDescent="0.15">
      <c r="A12" s="4"/>
      <c r="B12" s="224" t="s">
        <v>65</v>
      </c>
      <c r="C12" s="225"/>
      <c r="D12" s="9" t="s">
        <v>0</v>
      </c>
      <c r="E12" s="282"/>
      <c r="F12" s="283"/>
      <c r="G12" s="283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3"/>
      <c r="AC12" s="242"/>
      <c r="AD12" s="242"/>
      <c r="AE12" s="252"/>
      <c r="AF12" s="4"/>
      <c r="AG12" s="10"/>
    </row>
    <row r="13" spans="1:35" ht="33.75" customHeight="1" x14ac:dyDescent="0.15">
      <c r="A13" s="4"/>
      <c r="B13" s="226"/>
      <c r="C13" s="227"/>
      <c r="D13" s="11" t="s">
        <v>1</v>
      </c>
      <c r="E13" s="240"/>
      <c r="F13" s="241"/>
      <c r="G13" s="241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6"/>
      <c r="AC13" s="235"/>
      <c r="AD13" s="235"/>
      <c r="AE13" s="253"/>
      <c r="AF13" s="4"/>
      <c r="AG13" s="10"/>
    </row>
    <row r="14" spans="1:35" ht="33.75" customHeight="1" thickBot="1" x14ac:dyDescent="0.2">
      <c r="A14" s="4"/>
      <c r="B14" s="219"/>
      <c r="C14" s="220"/>
      <c r="D14" s="12" t="s">
        <v>52</v>
      </c>
      <c r="E14" s="237">
        <f>SUM(E12:E13)</f>
        <v>0</v>
      </c>
      <c r="F14" s="238"/>
      <c r="G14" s="238"/>
      <c r="H14" s="238">
        <f>SUM(H12:H13)</f>
        <v>0</v>
      </c>
      <c r="I14" s="238"/>
      <c r="J14" s="238"/>
      <c r="K14" s="238">
        <f t="shared" ref="K14" si="7">SUM(K12:K13)</f>
        <v>0</v>
      </c>
      <c r="L14" s="238"/>
      <c r="M14" s="238"/>
      <c r="N14" s="238">
        <f t="shared" ref="N14" si="8">SUM(N12:N13)</f>
        <v>0</v>
      </c>
      <c r="O14" s="238"/>
      <c r="P14" s="238"/>
      <c r="Q14" s="238">
        <f t="shared" ref="Q14" si="9">SUM(Q12:Q13)</f>
        <v>0</v>
      </c>
      <c r="R14" s="238"/>
      <c r="S14" s="238"/>
      <c r="T14" s="238">
        <f t="shared" ref="T14" si="10">SUM(T12:T13)</f>
        <v>0</v>
      </c>
      <c r="U14" s="238"/>
      <c r="V14" s="238"/>
      <c r="W14" s="238">
        <f t="shared" ref="W14" si="11">SUM(W12:W13)</f>
        <v>0</v>
      </c>
      <c r="X14" s="238"/>
      <c r="Y14" s="238"/>
      <c r="Z14" s="238">
        <f t="shared" ref="Z14" si="12">SUM(Z12:Z13)</f>
        <v>0</v>
      </c>
      <c r="AA14" s="238"/>
      <c r="AB14" s="239"/>
      <c r="AC14" s="238">
        <f t="shared" ref="AC14" si="13">SUM(AC12:AC13)</f>
        <v>0</v>
      </c>
      <c r="AD14" s="238"/>
      <c r="AE14" s="318"/>
      <c r="AF14" s="13"/>
      <c r="AG14" s="10"/>
    </row>
    <row r="15" spans="1:35" ht="15" customHeight="1" thickBot="1" x14ac:dyDescent="0.2">
      <c r="A15" s="4"/>
      <c r="B15" s="14"/>
      <c r="C15" s="14"/>
      <c r="D15" s="14"/>
      <c r="E15" s="15"/>
      <c r="F15" s="14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7"/>
      <c r="AD15" s="18"/>
      <c r="AE15" s="18"/>
      <c r="AF15" s="18"/>
      <c r="AG15" s="10"/>
    </row>
    <row r="16" spans="1:35" ht="27" customHeight="1" thickBot="1" x14ac:dyDescent="0.2">
      <c r="A16" s="4"/>
      <c r="B16" s="228" t="s">
        <v>27</v>
      </c>
      <c r="C16" s="229"/>
      <c r="D16" s="230"/>
      <c r="E16" s="19" t="s">
        <v>29</v>
      </c>
      <c r="F16" s="20"/>
      <c r="G16" s="21"/>
      <c r="H16" s="21"/>
      <c r="I16" s="4"/>
      <c r="J16" s="17"/>
      <c r="K16" s="17"/>
      <c r="L16" s="17"/>
      <c r="M16" s="17"/>
      <c r="N16" s="17"/>
      <c r="O16" s="17"/>
      <c r="P16" s="17"/>
      <c r="Q16" s="22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8"/>
      <c r="AE16" s="18"/>
      <c r="AF16" s="18"/>
      <c r="AG16" s="10"/>
    </row>
    <row r="17" spans="1:42" ht="52.5" customHeight="1" thickBot="1" x14ac:dyDescent="0.2">
      <c r="A17" s="4"/>
      <c r="B17" s="221" t="s">
        <v>20</v>
      </c>
      <c r="C17" s="222"/>
      <c r="D17" s="223"/>
      <c r="E17" s="254" t="s">
        <v>89</v>
      </c>
      <c r="F17" s="255"/>
      <c r="G17" s="254" t="s">
        <v>84</v>
      </c>
      <c r="H17" s="255"/>
      <c r="I17" s="255" t="s">
        <v>30</v>
      </c>
      <c r="J17" s="255"/>
      <c r="K17" s="244" t="s">
        <v>31</v>
      </c>
      <c r="L17" s="223"/>
      <c r="M17" s="244" t="s">
        <v>10</v>
      </c>
      <c r="N17" s="223"/>
      <c r="O17" s="256" t="s">
        <v>61</v>
      </c>
      <c r="P17" s="257"/>
      <c r="Q17" s="321" t="s">
        <v>11</v>
      </c>
      <c r="R17" s="322"/>
      <c r="S17" s="256" t="s">
        <v>12</v>
      </c>
      <c r="T17" s="257"/>
      <c r="U17" s="256" t="s">
        <v>32</v>
      </c>
      <c r="V17" s="257"/>
      <c r="W17" s="245" t="s">
        <v>60</v>
      </c>
      <c r="X17" s="246"/>
      <c r="Y17" s="245" t="s">
        <v>13</v>
      </c>
      <c r="Z17" s="246"/>
      <c r="AA17" s="245" t="s">
        <v>14</v>
      </c>
      <c r="AB17" s="246"/>
      <c r="AC17" s="244" t="s">
        <v>34</v>
      </c>
      <c r="AD17" s="222"/>
      <c r="AE17" s="259" t="s">
        <v>9</v>
      </c>
      <c r="AF17" s="260"/>
      <c r="AG17" s="10"/>
    </row>
    <row r="18" spans="1:42" ht="33.75" customHeight="1" x14ac:dyDescent="0.15">
      <c r="A18" s="4"/>
      <c r="B18" s="226" t="s">
        <v>4</v>
      </c>
      <c r="C18" s="227"/>
      <c r="D18" s="23" t="s">
        <v>0</v>
      </c>
      <c r="E18" s="242"/>
      <c r="F18" s="242"/>
      <c r="G18" s="242"/>
      <c r="H18" s="242"/>
      <c r="I18" s="242"/>
      <c r="J18" s="242"/>
      <c r="K18" s="243"/>
      <c r="L18" s="280"/>
      <c r="M18" s="243"/>
      <c r="N18" s="280"/>
      <c r="O18" s="243"/>
      <c r="P18" s="280"/>
      <c r="Q18" s="243"/>
      <c r="R18" s="280"/>
      <c r="S18" s="243"/>
      <c r="T18" s="280"/>
      <c r="U18" s="243"/>
      <c r="V18" s="280"/>
      <c r="W18" s="243"/>
      <c r="X18" s="280"/>
      <c r="Y18" s="243"/>
      <c r="Z18" s="280"/>
      <c r="AA18" s="243"/>
      <c r="AB18" s="280"/>
      <c r="AC18" s="243"/>
      <c r="AD18" s="272"/>
      <c r="AE18" s="319">
        <f>SUM(E18:AD18)</f>
        <v>0</v>
      </c>
      <c r="AF18" s="320"/>
      <c r="AG18" s="10"/>
    </row>
    <row r="19" spans="1:42" ht="33.75" customHeight="1" x14ac:dyDescent="0.15">
      <c r="A19" s="4"/>
      <c r="B19" s="231"/>
      <c r="C19" s="232"/>
      <c r="D19" s="24" t="s">
        <v>1</v>
      </c>
      <c r="E19" s="275"/>
      <c r="F19" s="275"/>
      <c r="G19" s="275"/>
      <c r="H19" s="275"/>
      <c r="I19" s="275"/>
      <c r="J19" s="275"/>
      <c r="K19" s="270"/>
      <c r="L19" s="276"/>
      <c r="M19" s="270"/>
      <c r="N19" s="276"/>
      <c r="O19" s="270"/>
      <c r="P19" s="276"/>
      <c r="Q19" s="270"/>
      <c r="R19" s="276"/>
      <c r="S19" s="270"/>
      <c r="T19" s="276"/>
      <c r="U19" s="270"/>
      <c r="V19" s="276"/>
      <c r="W19" s="270"/>
      <c r="X19" s="276"/>
      <c r="Y19" s="270"/>
      <c r="Z19" s="276"/>
      <c r="AA19" s="270"/>
      <c r="AB19" s="276"/>
      <c r="AC19" s="270"/>
      <c r="AD19" s="271"/>
      <c r="AE19" s="277">
        <f>SUM(E19:AD19)</f>
        <v>0</v>
      </c>
      <c r="AF19" s="278"/>
      <c r="AG19" s="25"/>
      <c r="AH19" s="25"/>
      <c r="AI19" s="25"/>
      <c r="AJ19" s="25"/>
      <c r="AK19" s="25"/>
      <c r="AL19" s="25"/>
      <c r="AM19" s="25"/>
      <c r="AN19" s="25"/>
      <c r="AO19" s="25"/>
      <c r="AP19" s="25"/>
    </row>
    <row r="20" spans="1:42" ht="33.75" customHeight="1" x14ac:dyDescent="0.15">
      <c r="A20" s="4"/>
      <c r="B20" s="217" t="s">
        <v>3</v>
      </c>
      <c r="C20" s="218"/>
      <c r="D20" s="26" t="s">
        <v>0</v>
      </c>
      <c r="E20" s="281"/>
      <c r="F20" s="281"/>
      <c r="G20" s="281"/>
      <c r="H20" s="281"/>
      <c r="I20" s="281"/>
      <c r="J20" s="281"/>
      <c r="K20" s="268"/>
      <c r="L20" s="269"/>
      <c r="M20" s="268"/>
      <c r="N20" s="269"/>
      <c r="O20" s="268"/>
      <c r="P20" s="269"/>
      <c r="Q20" s="268"/>
      <c r="R20" s="269"/>
      <c r="S20" s="268"/>
      <c r="T20" s="269"/>
      <c r="U20" s="268"/>
      <c r="V20" s="269"/>
      <c r="W20" s="268"/>
      <c r="X20" s="269"/>
      <c r="Y20" s="268"/>
      <c r="Z20" s="269"/>
      <c r="AA20" s="268"/>
      <c r="AB20" s="269"/>
      <c r="AC20" s="268"/>
      <c r="AD20" s="274"/>
      <c r="AE20" s="313">
        <f>SUM(E20:AD20)</f>
        <v>0</v>
      </c>
      <c r="AF20" s="314"/>
      <c r="AI20" s="3"/>
      <c r="AJ20" s="27"/>
      <c r="AK20" s="3"/>
      <c r="AL20" s="27"/>
      <c r="AM20" s="3"/>
      <c r="AN20" s="28"/>
      <c r="AO20" s="3"/>
      <c r="AP20" s="28"/>
    </row>
    <row r="21" spans="1:42" ht="33.75" customHeight="1" thickBot="1" x14ac:dyDescent="0.2">
      <c r="A21" s="4"/>
      <c r="B21" s="219"/>
      <c r="C21" s="220"/>
      <c r="D21" s="29" t="s">
        <v>1</v>
      </c>
      <c r="E21" s="279"/>
      <c r="F21" s="279"/>
      <c r="G21" s="279"/>
      <c r="H21" s="279"/>
      <c r="I21" s="279"/>
      <c r="J21" s="279"/>
      <c r="K21" s="266"/>
      <c r="L21" s="267"/>
      <c r="M21" s="266"/>
      <c r="N21" s="267"/>
      <c r="O21" s="266"/>
      <c r="P21" s="267"/>
      <c r="Q21" s="266"/>
      <c r="R21" s="267"/>
      <c r="S21" s="266"/>
      <c r="T21" s="267"/>
      <c r="U21" s="266"/>
      <c r="V21" s="267"/>
      <c r="W21" s="266"/>
      <c r="X21" s="267"/>
      <c r="Y21" s="266"/>
      <c r="Z21" s="267"/>
      <c r="AA21" s="266"/>
      <c r="AB21" s="267"/>
      <c r="AC21" s="266"/>
      <c r="AD21" s="273"/>
      <c r="AE21" s="315">
        <f>SUM(E21:AD21)</f>
        <v>0</v>
      </c>
      <c r="AF21" s="316"/>
      <c r="AG21" s="263"/>
      <c r="AH21" s="263"/>
      <c r="AI21" s="263"/>
      <c r="AJ21" s="263"/>
      <c r="AK21" s="263"/>
      <c r="AL21" s="263"/>
      <c r="AM21" s="263"/>
      <c r="AN21" s="263"/>
      <c r="AO21" s="30"/>
      <c r="AP21" s="30"/>
    </row>
    <row r="22" spans="1:42" ht="18.75" customHeight="1" x14ac:dyDescent="0.15">
      <c r="A22" s="4"/>
      <c r="B22" s="31" t="s">
        <v>85</v>
      </c>
      <c r="C22" s="14"/>
      <c r="D22" s="14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32"/>
      <c r="AH22" s="32"/>
      <c r="AI22" s="32"/>
      <c r="AJ22" s="32"/>
      <c r="AK22" s="32"/>
      <c r="AL22" s="32"/>
      <c r="AM22" s="32"/>
      <c r="AN22" s="32"/>
      <c r="AO22" s="30"/>
      <c r="AP22" s="30"/>
    </row>
    <row r="23" spans="1:42" ht="18.75" customHeight="1" x14ac:dyDescent="0.15">
      <c r="A23" s="4"/>
      <c r="B23" s="31" t="s">
        <v>86</v>
      </c>
      <c r="C23" s="14"/>
      <c r="D23" s="14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32"/>
      <c r="AH23" s="32"/>
      <c r="AI23" s="32"/>
      <c r="AJ23" s="32"/>
      <c r="AK23" s="32"/>
      <c r="AL23" s="32"/>
      <c r="AM23" s="32"/>
      <c r="AN23" s="32"/>
      <c r="AO23" s="30"/>
      <c r="AP23" s="30"/>
    </row>
    <row r="24" spans="1:42" ht="15" customHeight="1" thickBot="1" x14ac:dyDescent="0.2">
      <c r="A24" s="4"/>
      <c r="C24" s="14"/>
      <c r="D24" s="14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32"/>
      <c r="AH24" s="32"/>
      <c r="AI24" s="32"/>
      <c r="AJ24" s="32"/>
      <c r="AK24" s="32"/>
      <c r="AL24" s="32"/>
      <c r="AM24" s="32"/>
      <c r="AN24" s="32"/>
      <c r="AO24" s="30"/>
      <c r="AP24" s="30"/>
    </row>
    <row r="25" spans="1:42" ht="32.25" customHeight="1" x14ac:dyDescent="0.15">
      <c r="A25" s="4"/>
      <c r="B25" s="128" t="s">
        <v>68</v>
      </c>
      <c r="C25" s="129"/>
      <c r="D25" s="129"/>
      <c r="E25" s="129"/>
      <c r="F25" s="129"/>
      <c r="G25" s="129"/>
      <c r="H25" s="129"/>
      <c r="I25" s="130"/>
      <c r="J25" s="33"/>
      <c r="K25" s="128" t="s">
        <v>105</v>
      </c>
      <c r="L25" s="129"/>
      <c r="M25" s="129"/>
      <c r="N25" s="129"/>
      <c r="O25" s="129"/>
      <c r="P25" s="129"/>
      <c r="Q25" s="129"/>
      <c r="R25" s="129"/>
      <c r="S25" s="129"/>
      <c r="T25" s="130"/>
      <c r="U25" s="33"/>
      <c r="V25" s="128" t="s">
        <v>90</v>
      </c>
      <c r="W25" s="129"/>
      <c r="X25" s="129"/>
      <c r="Y25" s="129"/>
      <c r="Z25" s="129"/>
      <c r="AA25" s="129"/>
      <c r="AB25" s="129"/>
      <c r="AC25" s="129"/>
      <c r="AD25" s="129"/>
      <c r="AE25" s="129"/>
      <c r="AF25" s="130"/>
      <c r="AG25" s="263"/>
      <c r="AH25" s="263"/>
      <c r="AI25" s="263"/>
      <c r="AJ25" s="263"/>
      <c r="AK25" s="263"/>
      <c r="AL25" s="263"/>
      <c r="AM25" s="263"/>
      <c r="AN25" s="263"/>
      <c r="AO25" s="30"/>
      <c r="AP25" s="30"/>
    </row>
    <row r="26" spans="1:42" ht="32.25" customHeight="1" thickBot="1" x14ac:dyDescent="0.2">
      <c r="A26" s="4"/>
      <c r="B26" s="125" t="s">
        <v>92</v>
      </c>
      <c r="C26" s="126"/>
      <c r="D26" s="126"/>
      <c r="E26" s="126"/>
      <c r="F26" s="126"/>
      <c r="G26" s="126"/>
      <c r="H26" s="126"/>
      <c r="I26" s="127"/>
      <c r="J26" s="34"/>
      <c r="K26" s="233" t="s">
        <v>107</v>
      </c>
      <c r="L26" s="126"/>
      <c r="M26" s="126"/>
      <c r="N26" s="126"/>
      <c r="O26" s="126"/>
      <c r="P26" s="126"/>
      <c r="Q26" s="126"/>
      <c r="R26" s="126"/>
      <c r="S26" s="126"/>
      <c r="T26" s="127"/>
      <c r="U26" s="35"/>
      <c r="V26" s="125" t="s">
        <v>21</v>
      </c>
      <c r="W26" s="126"/>
      <c r="X26" s="126"/>
      <c r="Y26" s="126"/>
      <c r="Z26" s="126"/>
      <c r="AA26" s="126"/>
      <c r="AB26" s="126"/>
      <c r="AC26" s="126"/>
      <c r="AD26" s="126"/>
      <c r="AE26" s="126"/>
      <c r="AF26" s="127"/>
    </row>
    <row r="27" spans="1:42" ht="32.25" customHeight="1" x14ac:dyDescent="0.15">
      <c r="A27" s="22"/>
      <c r="B27" s="59" t="s">
        <v>39</v>
      </c>
      <c r="C27" s="187" t="s">
        <v>78</v>
      </c>
      <c r="D27" s="188"/>
      <c r="E27" s="187" t="s">
        <v>80</v>
      </c>
      <c r="F27" s="188"/>
      <c r="G27" s="84" t="s">
        <v>6</v>
      </c>
      <c r="H27" s="188" t="s">
        <v>79</v>
      </c>
      <c r="I27" s="198"/>
      <c r="J27" s="40"/>
      <c r="K27" s="41" t="s">
        <v>39</v>
      </c>
      <c r="L27" s="157" t="s">
        <v>106</v>
      </c>
      <c r="M27" s="158"/>
      <c r="N27" s="158"/>
      <c r="O27" s="159"/>
      <c r="P27" s="234" t="s">
        <v>7</v>
      </c>
      <c r="Q27" s="215"/>
      <c r="R27" s="91" t="s">
        <v>6</v>
      </c>
      <c r="S27" s="139" t="s">
        <v>110</v>
      </c>
      <c r="T27" s="140"/>
      <c r="U27" s="42"/>
      <c r="V27" s="41" t="s">
        <v>39</v>
      </c>
      <c r="W27" s="157" t="s">
        <v>8</v>
      </c>
      <c r="X27" s="158"/>
      <c r="Y27" s="158"/>
      <c r="Z27" s="159"/>
      <c r="AA27" s="215" t="s">
        <v>7</v>
      </c>
      <c r="AB27" s="216"/>
      <c r="AC27" s="216"/>
      <c r="AD27" s="91" t="s">
        <v>6</v>
      </c>
      <c r="AE27" s="131" t="s">
        <v>23</v>
      </c>
      <c r="AF27" s="132"/>
      <c r="AG27" s="3"/>
    </row>
    <row r="28" spans="1:42" ht="32.25" customHeight="1" x14ac:dyDescent="0.15">
      <c r="A28" s="22"/>
      <c r="B28" s="60" t="s">
        <v>40</v>
      </c>
      <c r="C28" s="201" t="s">
        <v>74</v>
      </c>
      <c r="D28" s="202"/>
      <c r="E28" s="193">
        <v>370</v>
      </c>
      <c r="F28" s="194"/>
      <c r="G28" s="89" t="s">
        <v>6</v>
      </c>
      <c r="H28" s="100"/>
      <c r="I28" s="61" t="s">
        <v>72</v>
      </c>
      <c r="J28" s="40"/>
      <c r="K28" s="43" t="s">
        <v>48</v>
      </c>
      <c r="L28" s="166" t="s">
        <v>108</v>
      </c>
      <c r="M28" s="166"/>
      <c r="N28" s="166"/>
      <c r="O28" s="166"/>
      <c r="P28" s="167">
        <v>600</v>
      </c>
      <c r="Q28" s="168"/>
      <c r="R28" s="85" t="s">
        <v>6</v>
      </c>
      <c r="S28" s="109"/>
      <c r="T28" s="45" t="s">
        <v>24</v>
      </c>
      <c r="U28" s="46"/>
      <c r="V28" s="43" t="s">
        <v>67</v>
      </c>
      <c r="W28" s="166" t="s">
        <v>58</v>
      </c>
      <c r="X28" s="166"/>
      <c r="Y28" s="166"/>
      <c r="Z28" s="166"/>
      <c r="AA28" s="181">
        <v>15000</v>
      </c>
      <c r="AB28" s="182"/>
      <c r="AC28" s="182"/>
      <c r="AD28" s="85" t="s">
        <v>6</v>
      </c>
      <c r="AE28" s="109"/>
      <c r="AF28" s="95" t="s">
        <v>5</v>
      </c>
      <c r="AG28" s="47"/>
      <c r="AH28" s="3"/>
      <c r="AI28" s="3"/>
    </row>
    <row r="29" spans="1:42" ht="32.25" customHeight="1" thickBot="1" x14ac:dyDescent="0.2">
      <c r="A29" s="22"/>
      <c r="B29" s="63" t="s">
        <v>41</v>
      </c>
      <c r="C29" s="199" t="s">
        <v>69</v>
      </c>
      <c r="D29" s="200"/>
      <c r="E29" s="191">
        <v>370</v>
      </c>
      <c r="F29" s="192"/>
      <c r="G29" s="90" t="s">
        <v>6</v>
      </c>
      <c r="H29" s="101"/>
      <c r="I29" s="64" t="s">
        <v>72</v>
      </c>
      <c r="J29" s="40"/>
      <c r="K29" s="48" t="s">
        <v>49</v>
      </c>
      <c r="L29" s="141" t="s">
        <v>109</v>
      </c>
      <c r="M29" s="141"/>
      <c r="N29" s="141"/>
      <c r="O29" s="141"/>
      <c r="P29" s="142">
        <v>2500</v>
      </c>
      <c r="Q29" s="143"/>
      <c r="R29" s="86" t="s">
        <v>6</v>
      </c>
      <c r="S29" s="111"/>
      <c r="T29" s="50" t="s">
        <v>24</v>
      </c>
      <c r="U29" s="46"/>
      <c r="V29" s="48" t="s">
        <v>122</v>
      </c>
      <c r="W29" s="141" t="s">
        <v>56</v>
      </c>
      <c r="X29" s="141"/>
      <c r="Y29" s="141"/>
      <c r="Z29" s="141"/>
      <c r="AA29" s="264">
        <v>7500</v>
      </c>
      <c r="AB29" s="265"/>
      <c r="AC29" s="265"/>
      <c r="AD29" s="86" t="s">
        <v>6</v>
      </c>
      <c r="AE29" s="111"/>
      <c r="AF29" s="94" t="s">
        <v>5</v>
      </c>
      <c r="AG29" s="3"/>
    </row>
    <row r="30" spans="1:42" ht="32.25" customHeight="1" thickBot="1" x14ac:dyDescent="0.2">
      <c r="A30" s="22"/>
      <c r="J30" s="40"/>
      <c r="K30" s="48" t="s">
        <v>50</v>
      </c>
      <c r="L30" s="141" t="s">
        <v>126</v>
      </c>
      <c r="M30" s="141"/>
      <c r="N30" s="141"/>
      <c r="O30" s="141"/>
      <c r="P30" s="142">
        <v>100</v>
      </c>
      <c r="Q30" s="143"/>
      <c r="R30" s="86" t="s">
        <v>6</v>
      </c>
      <c r="S30" s="111"/>
      <c r="T30" s="50" t="s">
        <v>24</v>
      </c>
      <c r="U30" s="46"/>
      <c r="V30" s="48" t="s">
        <v>123</v>
      </c>
      <c r="W30" s="141" t="s">
        <v>57</v>
      </c>
      <c r="X30" s="141"/>
      <c r="Y30" s="141"/>
      <c r="Z30" s="141"/>
      <c r="AA30" s="264">
        <v>15000</v>
      </c>
      <c r="AB30" s="265"/>
      <c r="AC30" s="265"/>
      <c r="AD30" s="86" t="s">
        <v>6</v>
      </c>
      <c r="AE30" s="111"/>
      <c r="AF30" s="50" t="s">
        <v>5</v>
      </c>
    </row>
    <row r="31" spans="1:42" ht="32.25" customHeight="1" thickBot="1" x14ac:dyDescent="0.2">
      <c r="A31" s="22"/>
      <c r="B31" s="128" t="s">
        <v>131</v>
      </c>
      <c r="C31" s="129"/>
      <c r="D31" s="129"/>
      <c r="E31" s="129"/>
      <c r="F31" s="129"/>
      <c r="G31" s="129"/>
      <c r="H31" s="129"/>
      <c r="I31" s="130"/>
      <c r="J31" s="40"/>
      <c r="K31" s="51" t="s">
        <v>75</v>
      </c>
      <c r="L31" s="144" t="s">
        <v>127</v>
      </c>
      <c r="M31" s="144"/>
      <c r="N31" s="144"/>
      <c r="O31" s="144"/>
      <c r="P31" s="145">
        <v>100</v>
      </c>
      <c r="Q31" s="146"/>
      <c r="R31" s="87" t="s">
        <v>6</v>
      </c>
      <c r="S31" s="110"/>
      <c r="T31" s="53" t="s">
        <v>24</v>
      </c>
      <c r="U31" s="46"/>
      <c r="V31" s="51" t="s">
        <v>124</v>
      </c>
      <c r="W31" s="144" t="s">
        <v>59</v>
      </c>
      <c r="X31" s="144"/>
      <c r="Y31" s="144"/>
      <c r="Z31" s="144"/>
      <c r="AA31" s="183">
        <v>5000</v>
      </c>
      <c r="AB31" s="184"/>
      <c r="AC31" s="184"/>
      <c r="AD31" s="87" t="s">
        <v>6</v>
      </c>
      <c r="AE31" s="110"/>
      <c r="AF31" s="93" t="s">
        <v>5</v>
      </c>
    </row>
    <row r="32" spans="1:42" ht="32.25" customHeight="1" thickBot="1" x14ac:dyDescent="0.2">
      <c r="A32" s="22"/>
      <c r="B32" s="125" t="s">
        <v>132</v>
      </c>
      <c r="C32" s="126"/>
      <c r="D32" s="126"/>
      <c r="E32" s="126"/>
      <c r="F32" s="126"/>
      <c r="G32" s="126"/>
      <c r="H32" s="126"/>
      <c r="I32" s="127"/>
      <c r="J32" s="54"/>
      <c r="U32" s="57"/>
    </row>
    <row r="33" spans="1:32" ht="32.25" customHeight="1" x14ac:dyDescent="0.15">
      <c r="A33" s="22"/>
      <c r="B33" s="59" t="s">
        <v>39</v>
      </c>
      <c r="C33" s="187" t="s">
        <v>8</v>
      </c>
      <c r="D33" s="188"/>
      <c r="E33" s="187" t="s">
        <v>7</v>
      </c>
      <c r="F33" s="188"/>
      <c r="G33" s="118" t="s">
        <v>6</v>
      </c>
      <c r="H33" s="188" t="s">
        <v>134</v>
      </c>
      <c r="I33" s="198"/>
      <c r="J33" s="58"/>
      <c r="K33" s="128" t="s">
        <v>114</v>
      </c>
      <c r="L33" s="129"/>
      <c r="M33" s="129"/>
      <c r="N33" s="129"/>
      <c r="O33" s="129"/>
      <c r="P33" s="129"/>
      <c r="Q33" s="129"/>
      <c r="R33" s="129"/>
      <c r="S33" s="129"/>
      <c r="T33" s="130"/>
      <c r="U33" s="46"/>
      <c r="V33" s="128" t="s">
        <v>91</v>
      </c>
      <c r="W33" s="129"/>
      <c r="X33" s="129"/>
      <c r="Y33" s="129"/>
      <c r="Z33" s="129"/>
      <c r="AA33" s="129"/>
      <c r="AB33" s="129"/>
      <c r="AC33" s="129"/>
      <c r="AD33" s="129"/>
      <c r="AE33" s="129"/>
      <c r="AF33" s="130"/>
    </row>
    <row r="34" spans="1:32" ht="32.25" customHeight="1" thickBot="1" x14ac:dyDescent="0.2">
      <c r="A34" s="22"/>
      <c r="B34" s="67" t="s">
        <v>42</v>
      </c>
      <c r="C34" s="185" t="s">
        <v>133</v>
      </c>
      <c r="D34" s="186"/>
      <c r="E34" s="189">
        <v>1000</v>
      </c>
      <c r="F34" s="190"/>
      <c r="G34" s="119" t="s">
        <v>6</v>
      </c>
      <c r="H34" s="102"/>
      <c r="I34" s="367" t="s">
        <v>133</v>
      </c>
      <c r="J34" s="58"/>
      <c r="K34" s="233" t="s">
        <v>107</v>
      </c>
      <c r="L34" s="126"/>
      <c r="M34" s="126"/>
      <c r="N34" s="126"/>
      <c r="O34" s="126"/>
      <c r="P34" s="126"/>
      <c r="Q34" s="126"/>
      <c r="R34" s="126"/>
      <c r="S34" s="126"/>
      <c r="T34" s="127"/>
      <c r="U34" s="46"/>
      <c r="V34" s="125" t="s">
        <v>21</v>
      </c>
      <c r="W34" s="126"/>
      <c r="X34" s="126"/>
      <c r="Y34" s="126"/>
      <c r="Z34" s="126"/>
      <c r="AA34" s="126"/>
      <c r="AB34" s="126"/>
      <c r="AC34" s="126"/>
      <c r="AD34" s="126"/>
      <c r="AE34" s="126"/>
      <c r="AF34" s="127"/>
    </row>
    <row r="35" spans="1:32" ht="32.25" customHeight="1" thickBot="1" x14ac:dyDescent="0.2">
      <c r="A35" s="22"/>
      <c r="J35" s="62"/>
      <c r="K35" s="41" t="s">
        <v>39</v>
      </c>
      <c r="L35" s="157" t="s">
        <v>8</v>
      </c>
      <c r="M35" s="158"/>
      <c r="N35" s="158"/>
      <c r="O35" s="159"/>
      <c r="P35" s="234" t="s">
        <v>7</v>
      </c>
      <c r="Q35" s="215"/>
      <c r="R35" s="99" t="s">
        <v>6</v>
      </c>
      <c r="S35" s="139" t="s">
        <v>110</v>
      </c>
      <c r="T35" s="140"/>
      <c r="U35" s="46"/>
      <c r="V35" s="41" t="s">
        <v>39</v>
      </c>
      <c r="W35" s="157" t="s">
        <v>8</v>
      </c>
      <c r="X35" s="158"/>
      <c r="Y35" s="158"/>
      <c r="Z35" s="159"/>
      <c r="AA35" s="137" t="s">
        <v>7</v>
      </c>
      <c r="AB35" s="138"/>
      <c r="AC35" s="138"/>
      <c r="AD35" s="99" t="s">
        <v>6</v>
      </c>
      <c r="AE35" s="131" t="s">
        <v>112</v>
      </c>
      <c r="AF35" s="132"/>
    </row>
    <row r="36" spans="1:32" ht="32.25" customHeight="1" x14ac:dyDescent="0.15">
      <c r="A36" s="22"/>
      <c r="B36" s="128" t="s">
        <v>70</v>
      </c>
      <c r="C36" s="129"/>
      <c r="D36" s="129"/>
      <c r="E36" s="129"/>
      <c r="F36" s="129"/>
      <c r="G36" s="129"/>
      <c r="H36" s="129"/>
      <c r="I36" s="130"/>
      <c r="J36" s="62"/>
      <c r="K36" s="43" t="s">
        <v>76</v>
      </c>
      <c r="L36" s="166" t="s">
        <v>115</v>
      </c>
      <c r="M36" s="166"/>
      <c r="N36" s="166"/>
      <c r="O36" s="166"/>
      <c r="P36" s="167">
        <v>2000</v>
      </c>
      <c r="Q36" s="168"/>
      <c r="R36" s="85" t="s">
        <v>6</v>
      </c>
      <c r="S36" s="109"/>
      <c r="T36" s="45" t="s">
        <v>24</v>
      </c>
      <c r="V36" s="43" t="s">
        <v>125</v>
      </c>
      <c r="W36" s="175" t="s">
        <v>128</v>
      </c>
      <c r="X36" s="176"/>
      <c r="Y36" s="176"/>
      <c r="Z36" s="177"/>
      <c r="AA36" s="135">
        <v>3000</v>
      </c>
      <c r="AB36" s="136"/>
      <c r="AC36" s="136"/>
      <c r="AD36" s="85" t="s">
        <v>6</v>
      </c>
      <c r="AE36" s="109"/>
      <c r="AF36" s="45" t="s">
        <v>113</v>
      </c>
    </row>
    <row r="37" spans="1:32" ht="32.25" customHeight="1" thickBot="1" x14ac:dyDescent="0.2">
      <c r="A37" s="22"/>
      <c r="B37" s="195" t="s">
        <v>93</v>
      </c>
      <c r="C37" s="196"/>
      <c r="D37" s="196"/>
      <c r="E37" s="196"/>
      <c r="F37" s="196"/>
      <c r="G37" s="196"/>
      <c r="H37" s="196"/>
      <c r="I37" s="197"/>
      <c r="J37" s="62"/>
      <c r="K37" s="48" t="s">
        <v>77</v>
      </c>
      <c r="L37" s="141" t="s">
        <v>116</v>
      </c>
      <c r="M37" s="141"/>
      <c r="N37" s="141"/>
      <c r="O37" s="141"/>
      <c r="P37" s="142">
        <v>2000</v>
      </c>
      <c r="Q37" s="143"/>
      <c r="R37" s="86" t="s">
        <v>6</v>
      </c>
      <c r="S37" s="111"/>
      <c r="T37" s="50" t="s">
        <v>24</v>
      </c>
      <c r="V37" s="51" t="s">
        <v>135</v>
      </c>
      <c r="W37" s="178" t="s">
        <v>129</v>
      </c>
      <c r="X37" s="179"/>
      <c r="Y37" s="179"/>
      <c r="Z37" s="180"/>
      <c r="AA37" s="133">
        <v>1000</v>
      </c>
      <c r="AB37" s="134"/>
      <c r="AC37" s="134"/>
      <c r="AD37" s="87" t="s">
        <v>6</v>
      </c>
      <c r="AE37" s="110"/>
      <c r="AF37" s="53" t="s">
        <v>113</v>
      </c>
    </row>
    <row r="38" spans="1:32" ht="30" customHeight="1" thickBot="1" x14ac:dyDescent="0.2">
      <c r="A38" s="22"/>
      <c r="B38" s="59" t="s">
        <v>39</v>
      </c>
      <c r="C38" s="187" t="s">
        <v>78</v>
      </c>
      <c r="D38" s="188"/>
      <c r="E38" s="187" t="s">
        <v>80</v>
      </c>
      <c r="F38" s="188"/>
      <c r="G38" s="84" t="s">
        <v>6</v>
      </c>
      <c r="H38" s="188" t="s">
        <v>73</v>
      </c>
      <c r="I38" s="198"/>
      <c r="K38" s="48" t="s">
        <v>51</v>
      </c>
      <c r="L38" s="141" t="s">
        <v>117</v>
      </c>
      <c r="M38" s="141"/>
      <c r="N38" s="141"/>
      <c r="O38" s="141"/>
      <c r="P38" s="142">
        <v>2000</v>
      </c>
      <c r="Q38" s="143"/>
      <c r="R38" s="86" t="s">
        <v>6</v>
      </c>
      <c r="S38" s="111"/>
      <c r="T38" s="50" t="s">
        <v>111</v>
      </c>
      <c r="V38" s="46"/>
      <c r="W38" s="46"/>
      <c r="X38" s="46"/>
      <c r="Y38" s="46"/>
      <c r="Z38" s="46"/>
      <c r="AA38" s="92"/>
      <c r="AB38" s="92"/>
      <c r="AC38" s="65"/>
      <c r="AD38" s="3"/>
      <c r="AE38" s="3"/>
      <c r="AF38" s="66"/>
    </row>
    <row r="39" spans="1:32" ht="30" customHeight="1" thickBot="1" x14ac:dyDescent="0.2">
      <c r="A39" s="22"/>
      <c r="B39" s="67" t="s">
        <v>43</v>
      </c>
      <c r="C39" s="185" t="s">
        <v>81</v>
      </c>
      <c r="D39" s="186"/>
      <c r="E39" s="189">
        <v>500</v>
      </c>
      <c r="F39" s="190"/>
      <c r="G39" s="88" t="s">
        <v>6</v>
      </c>
      <c r="H39" s="102"/>
      <c r="I39" s="68" t="s">
        <v>71</v>
      </c>
      <c r="K39" s="48" t="s">
        <v>53</v>
      </c>
      <c r="L39" s="141" t="s">
        <v>118</v>
      </c>
      <c r="M39" s="141"/>
      <c r="N39" s="141"/>
      <c r="O39" s="141"/>
      <c r="P39" s="142">
        <v>2000</v>
      </c>
      <c r="Q39" s="143"/>
      <c r="R39" s="86" t="s">
        <v>6</v>
      </c>
      <c r="S39" s="111"/>
      <c r="T39" s="50" t="s">
        <v>111</v>
      </c>
      <c r="V39" s="128" t="s">
        <v>94</v>
      </c>
      <c r="W39" s="129"/>
      <c r="X39" s="129"/>
      <c r="Y39" s="129"/>
      <c r="Z39" s="129"/>
      <c r="AA39" s="129"/>
      <c r="AB39" s="129"/>
      <c r="AC39" s="129"/>
      <c r="AD39" s="129"/>
      <c r="AE39" s="129"/>
      <c r="AF39" s="130"/>
    </row>
    <row r="40" spans="1:32" ht="30" customHeight="1" thickBot="1" x14ac:dyDescent="0.2">
      <c r="A40" s="22"/>
      <c r="K40" s="48" t="s">
        <v>54</v>
      </c>
      <c r="L40" s="141" t="s">
        <v>119</v>
      </c>
      <c r="M40" s="141"/>
      <c r="N40" s="141"/>
      <c r="O40" s="141"/>
      <c r="P40" s="142">
        <v>2000</v>
      </c>
      <c r="Q40" s="143"/>
      <c r="R40" s="86" t="s">
        <v>6</v>
      </c>
      <c r="S40" s="111"/>
      <c r="T40" s="50" t="s">
        <v>111</v>
      </c>
      <c r="V40" s="125" t="s">
        <v>21</v>
      </c>
      <c r="W40" s="126"/>
      <c r="X40" s="126"/>
      <c r="Y40" s="126"/>
      <c r="Z40" s="126"/>
      <c r="AA40" s="126"/>
      <c r="AB40" s="126"/>
      <c r="AC40" s="126"/>
      <c r="AD40" s="126"/>
      <c r="AE40" s="126"/>
      <c r="AF40" s="127"/>
    </row>
    <row r="41" spans="1:32" ht="30" customHeight="1" x14ac:dyDescent="0.15">
      <c r="A41" s="22"/>
      <c r="B41" s="128" t="s">
        <v>47</v>
      </c>
      <c r="C41" s="129"/>
      <c r="D41" s="129"/>
      <c r="E41" s="129"/>
      <c r="F41" s="129"/>
      <c r="G41" s="129"/>
      <c r="H41" s="129"/>
      <c r="I41" s="130"/>
      <c r="J41" s="54"/>
      <c r="K41" s="48" t="s">
        <v>55</v>
      </c>
      <c r="L41" s="141" t="s">
        <v>120</v>
      </c>
      <c r="M41" s="141"/>
      <c r="N41" s="141"/>
      <c r="O41" s="141"/>
      <c r="P41" s="142">
        <v>2000</v>
      </c>
      <c r="Q41" s="143"/>
      <c r="R41" s="86" t="s">
        <v>6</v>
      </c>
      <c r="S41" s="111"/>
      <c r="T41" s="50" t="s">
        <v>111</v>
      </c>
      <c r="V41" s="41" t="s">
        <v>39</v>
      </c>
      <c r="W41" s="157" t="s">
        <v>8</v>
      </c>
      <c r="X41" s="158"/>
      <c r="Y41" s="158"/>
      <c r="Z41" s="159"/>
      <c r="AA41" s="215" t="s">
        <v>7</v>
      </c>
      <c r="AB41" s="216"/>
      <c r="AC41" s="216"/>
      <c r="AD41" s="96" t="s">
        <v>6</v>
      </c>
      <c r="AE41" s="131" t="s">
        <v>36</v>
      </c>
      <c r="AF41" s="132"/>
    </row>
    <row r="42" spans="1:32" ht="30" customHeight="1" thickBot="1" x14ac:dyDescent="0.2">
      <c r="A42" s="22"/>
      <c r="B42" s="211" t="s">
        <v>87</v>
      </c>
      <c r="C42" s="212"/>
      <c r="D42" s="212"/>
      <c r="E42" s="212"/>
      <c r="F42" s="212"/>
      <c r="G42" s="212"/>
      <c r="H42" s="212"/>
      <c r="I42" s="213"/>
      <c r="J42" s="54"/>
      <c r="K42" s="51" t="s">
        <v>66</v>
      </c>
      <c r="L42" s="144" t="s">
        <v>120</v>
      </c>
      <c r="M42" s="144"/>
      <c r="N42" s="144"/>
      <c r="O42" s="144"/>
      <c r="P42" s="145">
        <v>2000</v>
      </c>
      <c r="Q42" s="146"/>
      <c r="R42" s="87" t="s">
        <v>6</v>
      </c>
      <c r="S42" s="110"/>
      <c r="T42" s="53" t="s">
        <v>111</v>
      </c>
      <c r="V42" s="112" t="s">
        <v>136</v>
      </c>
      <c r="W42" s="169" t="s">
        <v>95</v>
      </c>
      <c r="X42" s="170"/>
      <c r="Y42" s="170"/>
      <c r="Z42" s="171"/>
      <c r="AA42" s="181">
        <v>1100</v>
      </c>
      <c r="AB42" s="182"/>
      <c r="AC42" s="182"/>
      <c r="AD42" s="85" t="s">
        <v>6</v>
      </c>
      <c r="AE42" s="109"/>
      <c r="AF42" s="95" t="s">
        <v>5</v>
      </c>
    </row>
    <row r="43" spans="1:32" ht="30" customHeight="1" thickBot="1" x14ac:dyDescent="0.2">
      <c r="A43" s="22"/>
      <c r="B43" s="36" t="s">
        <v>39</v>
      </c>
      <c r="C43" s="261" t="s">
        <v>35</v>
      </c>
      <c r="D43" s="262"/>
      <c r="E43" s="261" t="s">
        <v>7</v>
      </c>
      <c r="F43" s="262"/>
      <c r="G43" s="37" t="s">
        <v>36</v>
      </c>
      <c r="H43" s="38" t="s">
        <v>37</v>
      </c>
      <c r="I43" s="39" t="s">
        <v>38</v>
      </c>
      <c r="J43" s="54"/>
      <c r="K43" s="54"/>
      <c r="L43" s="55"/>
      <c r="M43" s="40"/>
      <c r="N43" s="56"/>
      <c r="V43" s="113" t="s">
        <v>137</v>
      </c>
      <c r="W43" s="172" t="s">
        <v>96</v>
      </c>
      <c r="X43" s="173"/>
      <c r="Y43" s="173"/>
      <c r="Z43" s="174"/>
      <c r="AA43" s="183">
        <v>2200</v>
      </c>
      <c r="AB43" s="184"/>
      <c r="AC43" s="184"/>
      <c r="AD43" s="87" t="s">
        <v>6</v>
      </c>
      <c r="AE43" s="110"/>
      <c r="AF43" s="93" t="s">
        <v>5</v>
      </c>
    </row>
    <row r="44" spans="1:32" ht="30" customHeight="1" x14ac:dyDescent="0.15">
      <c r="A44" s="22"/>
      <c r="B44" s="43" t="s">
        <v>44</v>
      </c>
      <c r="C44" s="209">
        <v>201</v>
      </c>
      <c r="D44" s="210"/>
      <c r="E44" s="168">
        <v>1220</v>
      </c>
      <c r="F44" s="214"/>
      <c r="G44" s="103">
        <v>1</v>
      </c>
      <c r="H44" s="44" t="s">
        <v>37</v>
      </c>
      <c r="I44" s="106"/>
      <c r="J44" s="54"/>
      <c r="K44" s="54"/>
      <c r="L44" s="55"/>
      <c r="M44" s="40"/>
      <c r="N44" s="56"/>
      <c r="V44" s="368"/>
      <c r="W44" s="368"/>
      <c r="X44" s="368"/>
      <c r="Y44" s="368"/>
      <c r="Z44" s="368"/>
      <c r="AA44" s="369"/>
      <c r="AB44" s="369"/>
      <c r="AC44" s="369"/>
      <c r="AD44" s="65"/>
      <c r="AE44" s="115"/>
      <c r="AF44" s="56"/>
    </row>
    <row r="45" spans="1:32" ht="30" customHeight="1" x14ac:dyDescent="0.15">
      <c r="A45" s="22"/>
      <c r="B45" s="48" t="s">
        <v>45</v>
      </c>
      <c r="C45" s="207">
        <v>202</v>
      </c>
      <c r="D45" s="208"/>
      <c r="E45" s="143">
        <v>1220</v>
      </c>
      <c r="F45" s="206"/>
      <c r="G45" s="104">
        <v>1</v>
      </c>
      <c r="H45" s="49" t="s">
        <v>37</v>
      </c>
      <c r="I45" s="107"/>
      <c r="J45" s="54"/>
      <c r="K45" s="54"/>
      <c r="L45" s="55"/>
      <c r="M45" s="40"/>
      <c r="N45" s="56"/>
      <c r="V45" s="368"/>
      <c r="W45" s="368"/>
      <c r="X45" s="368"/>
      <c r="Y45" s="368"/>
      <c r="Z45" s="368"/>
      <c r="AA45" s="369"/>
      <c r="AB45" s="369"/>
      <c r="AC45" s="369"/>
      <c r="AD45" s="65"/>
      <c r="AE45" s="115"/>
      <c r="AF45" s="56"/>
    </row>
    <row r="46" spans="1:32" ht="30" customHeight="1" thickBot="1" x14ac:dyDescent="0.2">
      <c r="A46" s="22"/>
      <c r="B46" s="51" t="s">
        <v>46</v>
      </c>
      <c r="C46" s="203">
        <v>203</v>
      </c>
      <c r="D46" s="204"/>
      <c r="E46" s="146">
        <v>1220</v>
      </c>
      <c r="F46" s="205"/>
      <c r="G46" s="105"/>
      <c r="H46" s="52" t="s">
        <v>37</v>
      </c>
      <c r="I46" s="108"/>
      <c r="J46" s="54"/>
      <c r="K46" s="54"/>
      <c r="L46" s="55"/>
      <c r="M46" s="40"/>
      <c r="N46" s="56"/>
    </row>
    <row r="47" spans="1:32" ht="30" customHeight="1" thickBot="1" x14ac:dyDescent="0.2">
      <c r="A47" s="22"/>
      <c r="B47" s="370"/>
      <c r="C47" s="117"/>
      <c r="D47" s="117"/>
      <c r="E47" s="116"/>
      <c r="F47" s="371"/>
      <c r="G47" s="372"/>
      <c r="H47" s="40"/>
      <c r="I47" s="115"/>
      <c r="J47" s="54"/>
      <c r="K47" s="54"/>
      <c r="L47" s="55"/>
      <c r="M47" s="40"/>
      <c r="N47" s="56"/>
    </row>
    <row r="48" spans="1:32" ht="33.75" customHeight="1" x14ac:dyDescent="0.15">
      <c r="A48" s="22"/>
      <c r="B48" s="344" t="s">
        <v>18</v>
      </c>
      <c r="C48" s="345"/>
      <c r="D48" s="345"/>
      <c r="E48" s="345"/>
      <c r="F48" s="346"/>
      <c r="G48" s="362" t="s">
        <v>98</v>
      </c>
      <c r="H48" s="345"/>
      <c r="I48" s="188" t="s">
        <v>99</v>
      </c>
      <c r="J48" s="188"/>
      <c r="K48" s="188"/>
      <c r="L48" s="198"/>
      <c r="M48" s="114" t="s">
        <v>103</v>
      </c>
      <c r="N48" s="69"/>
      <c r="O48" s="69"/>
      <c r="P48" s="70"/>
      <c r="R48" s="71"/>
      <c r="S48" s="56"/>
      <c r="T48" s="56"/>
      <c r="U48" s="56"/>
    </row>
    <row r="49" spans="1:33" ht="33.75" customHeight="1" thickBot="1" x14ac:dyDescent="0.2">
      <c r="A49" s="22"/>
      <c r="B49" s="347"/>
      <c r="C49" s="348"/>
      <c r="D49" s="348"/>
      <c r="E49" s="348"/>
      <c r="F49" s="349"/>
      <c r="G49" s="363" t="s">
        <v>101</v>
      </c>
      <c r="H49" s="364"/>
      <c r="I49" s="365"/>
      <c r="J49" s="365"/>
      <c r="K49" s="365"/>
      <c r="L49" s="98" t="s">
        <v>100</v>
      </c>
      <c r="M49" s="114" t="s">
        <v>102</v>
      </c>
      <c r="N49" s="69"/>
      <c r="O49" s="69"/>
      <c r="P49" s="70"/>
      <c r="R49" s="71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62"/>
    </row>
    <row r="50" spans="1:33" ht="25.5" customHeight="1" x14ac:dyDescent="0.15">
      <c r="A50" s="22"/>
      <c r="B50" s="335" t="s">
        <v>15</v>
      </c>
      <c r="C50" s="148"/>
      <c r="D50" s="148"/>
      <c r="E50" s="148"/>
      <c r="F50" s="148"/>
      <c r="G50" s="148"/>
      <c r="H50" s="148"/>
      <c r="I50" s="187" t="s">
        <v>130</v>
      </c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366"/>
      <c r="AB50" s="147" t="s">
        <v>2</v>
      </c>
      <c r="AC50" s="148"/>
      <c r="AD50" s="148"/>
      <c r="AE50" s="148"/>
      <c r="AF50" s="149"/>
    </row>
    <row r="51" spans="1:33" ht="25.5" customHeight="1" x14ac:dyDescent="0.15">
      <c r="A51" s="22"/>
      <c r="B51" s="336"/>
      <c r="C51" s="151"/>
      <c r="D51" s="151"/>
      <c r="E51" s="151"/>
      <c r="F51" s="151"/>
      <c r="G51" s="151"/>
      <c r="H51" s="151"/>
      <c r="I51" s="359" t="s">
        <v>62</v>
      </c>
      <c r="J51" s="360"/>
      <c r="K51" s="360"/>
      <c r="L51" s="360"/>
      <c r="M51" s="360"/>
      <c r="N51" s="360"/>
      <c r="O51" s="360"/>
      <c r="P51" s="360"/>
      <c r="Q51" s="360"/>
      <c r="R51" s="360"/>
      <c r="S51" s="360"/>
      <c r="T51" s="361"/>
      <c r="U51" s="163" t="s">
        <v>104</v>
      </c>
      <c r="V51" s="164"/>
      <c r="W51" s="164"/>
      <c r="X51" s="164"/>
      <c r="Y51" s="164"/>
      <c r="Z51" s="164"/>
      <c r="AA51" s="165"/>
      <c r="AB51" s="150"/>
      <c r="AC51" s="151"/>
      <c r="AD51" s="151"/>
      <c r="AE51" s="151"/>
      <c r="AF51" s="152"/>
    </row>
    <row r="52" spans="1:33" ht="25.5" customHeight="1" x14ac:dyDescent="0.15">
      <c r="A52" s="22"/>
      <c r="B52" s="350"/>
      <c r="C52" s="351"/>
      <c r="D52" s="351"/>
      <c r="E52" s="351"/>
      <c r="F52" s="351"/>
      <c r="G52" s="351"/>
      <c r="H52" s="352"/>
      <c r="I52" s="122" t="s">
        <v>121</v>
      </c>
      <c r="J52" s="123"/>
      <c r="K52" s="123"/>
      <c r="L52" s="124"/>
      <c r="M52" s="155" t="s">
        <v>47</v>
      </c>
      <c r="N52" s="155"/>
      <c r="O52" s="155"/>
      <c r="P52" s="155"/>
      <c r="Q52" s="156" t="s">
        <v>97</v>
      </c>
      <c r="R52" s="156"/>
      <c r="S52" s="156"/>
      <c r="T52" s="156"/>
      <c r="U52" s="160" t="s">
        <v>83</v>
      </c>
      <c r="V52" s="161"/>
      <c r="W52" s="161"/>
      <c r="X52" s="161"/>
      <c r="Y52" s="161"/>
      <c r="Z52" s="161"/>
      <c r="AA52" s="162"/>
      <c r="AB52" s="330" t="s">
        <v>63</v>
      </c>
      <c r="AC52" s="330"/>
      <c r="AD52" s="330"/>
      <c r="AE52" s="330"/>
      <c r="AF52" s="331"/>
    </row>
    <row r="53" spans="1:33" ht="54" customHeight="1" x14ac:dyDescent="0.15">
      <c r="A53" s="4"/>
      <c r="B53" s="356"/>
      <c r="C53" s="357"/>
      <c r="D53" s="357"/>
      <c r="E53" s="357"/>
      <c r="F53" s="357"/>
      <c r="G53" s="357"/>
      <c r="H53" s="358"/>
      <c r="I53" s="72" t="s">
        <v>39</v>
      </c>
      <c r="J53" s="337"/>
      <c r="K53" s="337"/>
      <c r="L53" s="153"/>
      <c r="M53" s="72" t="s">
        <v>39</v>
      </c>
      <c r="N53" s="153"/>
      <c r="O53" s="154"/>
      <c r="P53" s="154"/>
      <c r="Q53" s="72" t="s">
        <v>39</v>
      </c>
      <c r="R53" s="153"/>
      <c r="S53" s="154"/>
      <c r="T53" s="154"/>
      <c r="U53" s="323"/>
      <c r="V53" s="324"/>
      <c r="W53" s="324"/>
      <c r="X53" s="324"/>
      <c r="Y53" s="324"/>
      <c r="Z53" s="324"/>
      <c r="AA53" s="325"/>
      <c r="AB53" s="332"/>
      <c r="AC53" s="333"/>
      <c r="AD53" s="333"/>
      <c r="AE53" s="333"/>
      <c r="AF53" s="334"/>
    </row>
    <row r="54" spans="1:33" ht="24.75" customHeight="1" x14ac:dyDescent="0.15">
      <c r="A54" s="4"/>
      <c r="B54" s="350"/>
      <c r="C54" s="351"/>
      <c r="D54" s="351"/>
      <c r="E54" s="351"/>
      <c r="F54" s="351"/>
      <c r="G54" s="351"/>
      <c r="H54" s="352"/>
      <c r="I54" s="122" t="s">
        <v>82</v>
      </c>
      <c r="J54" s="123"/>
      <c r="K54" s="123"/>
      <c r="L54" s="124"/>
      <c r="M54" s="155" t="s">
        <v>47</v>
      </c>
      <c r="N54" s="155"/>
      <c r="O54" s="155"/>
      <c r="P54" s="155"/>
      <c r="Q54" s="156" t="s">
        <v>97</v>
      </c>
      <c r="R54" s="156"/>
      <c r="S54" s="156"/>
      <c r="T54" s="156"/>
      <c r="U54" s="160" t="s">
        <v>83</v>
      </c>
      <c r="V54" s="161"/>
      <c r="W54" s="161"/>
      <c r="X54" s="161"/>
      <c r="Y54" s="161"/>
      <c r="Z54" s="161"/>
      <c r="AA54" s="162"/>
      <c r="AB54" s="329" t="s">
        <v>63</v>
      </c>
      <c r="AC54" s="330"/>
      <c r="AD54" s="330"/>
      <c r="AE54" s="330"/>
      <c r="AF54" s="331"/>
    </row>
    <row r="55" spans="1:33" ht="54" customHeight="1" x14ac:dyDescent="0.15">
      <c r="A55" s="4"/>
      <c r="B55" s="356"/>
      <c r="C55" s="357"/>
      <c r="D55" s="357"/>
      <c r="E55" s="357"/>
      <c r="F55" s="357"/>
      <c r="G55" s="357"/>
      <c r="H55" s="358"/>
      <c r="I55" s="72" t="s">
        <v>39</v>
      </c>
      <c r="J55" s="337"/>
      <c r="K55" s="337"/>
      <c r="L55" s="153"/>
      <c r="M55" s="72" t="s">
        <v>39</v>
      </c>
      <c r="N55" s="153"/>
      <c r="O55" s="154"/>
      <c r="P55" s="154"/>
      <c r="Q55" s="72" t="s">
        <v>39</v>
      </c>
      <c r="R55" s="153"/>
      <c r="S55" s="154"/>
      <c r="T55" s="154"/>
      <c r="U55" s="323"/>
      <c r="V55" s="324"/>
      <c r="W55" s="324"/>
      <c r="X55" s="324"/>
      <c r="Y55" s="324"/>
      <c r="Z55" s="324"/>
      <c r="AA55" s="325"/>
      <c r="AB55" s="332"/>
      <c r="AC55" s="333"/>
      <c r="AD55" s="333"/>
      <c r="AE55" s="333"/>
      <c r="AF55" s="334"/>
    </row>
    <row r="56" spans="1:33" ht="24.75" customHeight="1" x14ac:dyDescent="0.15">
      <c r="A56" s="4"/>
      <c r="B56" s="350"/>
      <c r="C56" s="351"/>
      <c r="D56" s="351"/>
      <c r="E56" s="351"/>
      <c r="F56" s="351"/>
      <c r="G56" s="351"/>
      <c r="H56" s="352"/>
      <c r="I56" s="122" t="s">
        <v>82</v>
      </c>
      <c r="J56" s="123"/>
      <c r="K56" s="123"/>
      <c r="L56" s="124"/>
      <c r="M56" s="155" t="s">
        <v>47</v>
      </c>
      <c r="N56" s="155"/>
      <c r="O56" s="155"/>
      <c r="P56" s="155"/>
      <c r="Q56" s="156" t="s">
        <v>97</v>
      </c>
      <c r="R56" s="156"/>
      <c r="S56" s="156"/>
      <c r="T56" s="156"/>
      <c r="U56" s="160" t="s">
        <v>83</v>
      </c>
      <c r="V56" s="161"/>
      <c r="W56" s="161"/>
      <c r="X56" s="161"/>
      <c r="Y56" s="161"/>
      <c r="Z56" s="161"/>
      <c r="AA56" s="162"/>
      <c r="AB56" s="329" t="s">
        <v>63</v>
      </c>
      <c r="AC56" s="330"/>
      <c r="AD56" s="330"/>
      <c r="AE56" s="330"/>
      <c r="AF56" s="331"/>
    </row>
    <row r="57" spans="1:33" ht="54" customHeight="1" x14ac:dyDescent="0.15">
      <c r="A57" s="22"/>
      <c r="B57" s="356"/>
      <c r="C57" s="357"/>
      <c r="D57" s="357"/>
      <c r="E57" s="357"/>
      <c r="F57" s="357"/>
      <c r="G57" s="357"/>
      <c r="H57" s="358"/>
      <c r="I57" s="72" t="s">
        <v>39</v>
      </c>
      <c r="J57" s="337"/>
      <c r="K57" s="337"/>
      <c r="L57" s="153"/>
      <c r="M57" s="72" t="s">
        <v>39</v>
      </c>
      <c r="N57" s="153"/>
      <c r="O57" s="154"/>
      <c r="P57" s="154"/>
      <c r="Q57" s="72" t="s">
        <v>39</v>
      </c>
      <c r="R57" s="153"/>
      <c r="S57" s="154"/>
      <c r="T57" s="154"/>
      <c r="U57" s="323"/>
      <c r="V57" s="324"/>
      <c r="W57" s="324"/>
      <c r="X57" s="324"/>
      <c r="Y57" s="324"/>
      <c r="Z57" s="324"/>
      <c r="AA57" s="325"/>
      <c r="AB57" s="332"/>
      <c r="AC57" s="333"/>
      <c r="AD57" s="333"/>
      <c r="AE57" s="333"/>
      <c r="AF57" s="334"/>
    </row>
    <row r="58" spans="1:33" ht="24.75" customHeight="1" x14ac:dyDescent="0.15">
      <c r="A58" s="22"/>
      <c r="B58" s="350"/>
      <c r="C58" s="351"/>
      <c r="D58" s="351"/>
      <c r="E58" s="351"/>
      <c r="F58" s="351"/>
      <c r="G58" s="351"/>
      <c r="H58" s="352"/>
      <c r="I58" s="122" t="s">
        <v>82</v>
      </c>
      <c r="J58" s="123"/>
      <c r="K58" s="123"/>
      <c r="L58" s="124"/>
      <c r="M58" s="155" t="s">
        <v>47</v>
      </c>
      <c r="N58" s="155"/>
      <c r="O58" s="155"/>
      <c r="P58" s="155"/>
      <c r="Q58" s="156" t="s">
        <v>97</v>
      </c>
      <c r="R58" s="156"/>
      <c r="S58" s="156"/>
      <c r="T58" s="156"/>
      <c r="U58" s="160" t="s">
        <v>83</v>
      </c>
      <c r="V58" s="161"/>
      <c r="W58" s="161"/>
      <c r="X58" s="161"/>
      <c r="Y58" s="161"/>
      <c r="Z58" s="161"/>
      <c r="AA58" s="162"/>
      <c r="AB58" s="329" t="s">
        <v>63</v>
      </c>
      <c r="AC58" s="330"/>
      <c r="AD58" s="330"/>
      <c r="AE58" s="330"/>
      <c r="AF58" s="331"/>
    </row>
    <row r="59" spans="1:33" ht="54" customHeight="1" x14ac:dyDescent="0.15">
      <c r="A59" s="22"/>
      <c r="B59" s="356"/>
      <c r="C59" s="357"/>
      <c r="D59" s="357"/>
      <c r="E59" s="357"/>
      <c r="F59" s="357"/>
      <c r="G59" s="357"/>
      <c r="H59" s="358"/>
      <c r="I59" s="72" t="s">
        <v>39</v>
      </c>
      <c r="J59" s="337"/>
      <c r="K59" s="337"/>
      <c r="L59" s="153"/>
      <c r="M59" s="72" t="s">
        <v>39</v>
      </c>
      <c r="N59" s="153"/>
      <c r="O59" s="154"/>
      <c r="P59" s="154"/>
      <c r="Q59" s="73" t="s">
        <v>39</v>
      </c>
      <c r="R59" s="339"/>
      <c r="S59" s="340"/>
      <c r="T59" s="340"/>
      <c r="U59" s="323"/>
      <c r="V59" s="324"/>
      <c r="W59" s="324"/>
      <c r="X59" s="324"/>
      <c r="Y59" s="324"/>
      <c r="Z59" s="324"/>
      <c r="AA59" s="325"/>
      <c r="AB59" s="332"/>
      <c r="AC59" s="333"/>
      <c r="AD59" s="333"/>
      <c r="AE59" s="333"/>
      <c r="AF59" s="334"/>
    </row>
    <row r="60" spans="1:33" ht="24" customHeight="1" x14ac:dyDescent="0.15">
      <c r="A60" s="22"/>
      <c r="B60" s="350"/>
      <c r="C60" s="351"/>
      <c r="D60" s="351"/>
      <c r="E60" s="351"/>
      <c r="F60" s="351"/>
      <c r="G60" s="351"/>
      <c r="H60" s="352"/>
      <c r="I60" s="122" t="s">
        <v>82</v>
      </c>
      <c r="J60" s="123"/>
      <c r="K60" s="123"/>
      <c r="L60" s="124"/>
      <c r="M60" s="155" t="s">
        <v>47</v>
      </c>
      <c r="N60" s="155"/>
      <c r="O60" s="155"/>
      <c r="P60" s="155"/>
      <c r="Q60" s="156" t="s">
        <v>97</v>
      </c>
      <c r="R60" s="156"/>
      <c r="S60" s="156"/>
      <c r="T60" s="156"/>
      <c r="U60" s="160" t="s">
        <v>83</v>
      </c>
      <c r="V60" s="161"/>
      <c r="W60" s="161"/>
      <c r="X60" s="161"/>
      <c r="Y60" s="161"/>
      <c r="Z60" s="161"/>
      <c r="AA60" s="162"/>
      <c r="AB60" s="329" t="s">
        <v>63</v>
      </c>
      <c r="AC60" s="330"/>
      <c r="AD60" s="330"/>
      <c r="AE60" s="330"/>
      <c r="AF60" s="331"/>
    </row>
    <row r="61" spans="1:33" ht="54" customHeight="1" thickBot="1" x14ac:dyDescent="0.2">
      <c r="A61" s="22"/>
      <c r="B61" s="353"/>
      <c r="C61" s="354"/>
      <c r="D61" s="354"/>
      <c r="E61" s="354"/>
      <c r="F61" s="354"/>
      <c r="G61" s="354"/>
      <c r="H61" s="355"/>
      <c r="I61" s="74" t="s">
        <v>39</v>
      </c>
      <c r="J61" s="120"/>
      <c r="K61" s="120"/>
      <c r="L61" s="121"/>
      <c r="M61" s="74" t="s">
        <v>39</v>
      </c>
      <c r="N61" s="121"/>
      <c r="O61" s="338"/>
      <c r="P61" s="338"/>
      <c r="Q61" s="74" t="s">
        <v>39</v>
      </c>
      <c r="R61" s="121"/>
      <c r="S61" s="338"/>
      <c r="T61" s="338"/>
      <c r="U61" s="326"/>
      <c r="V61" s="327"/>
      <c r="W61" s="327"/>
      <c r="X61" s="327"/>
      <c r="Y61" s="327"/>
      <c r="Z61" s="327"/>
      <c r="AA61" s="328"/>
      <c r="AB61" s="341"/>
      <c r="AC61" s="342"/>
      <c r="AD61" s="342"/>
      <c r="AE61" s="342"/>
      <c r="AF61" s="343"/>
    </row>
    <row r="62" spans="1:33" ht="9" customHeight="1" x14ac:dyDescent="0.15">
      <c r="A62" s="22"/>
      <c r="B62" s="75"/>
      <c r="C62" s="75"/>
      <c r="D62" s="75"/>
      <c r="E62" s="75"/>
      <c r="F62" s="75"/>
      <c r="G62" s="75"/>
      <c r="H62" s="75"/>
      <c r="I62" s="75"/>
      <c r="J62" s="75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</row>
    <row r="63" spans="1:33" ht="25.5" customHeight="1" x14ac:dyDescent="0.15">
      <c r="A63" s="4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4"/>
      <c r="AE63" s="4"/>
      <c r="AF63" s="4"/>
      <c r="AG63" s="4"/>
    </row>
    <row r="64" spans="1:33" ht="18.75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40" ht="45.75" customHeight="1" x14ac:dyDescent="0.15">
      <c r="A65" s="4"/>
      <c r="B65" s="78"/>
      <c r="C65" s="78"/>
      <c r="D65" s="79"/>
      <c r="E65" s="79"/>
      <c r="F65" s="79"/>
      <c r="G65" s="78"/>
      <c r="H65" s="78"/>
      <c r="I65" s="79"/>
      <c r="J65" s="79"/>
      <c r="K65" s="79"/>
      <c r="L65" s="79"/>
      <c r="M65" s="79"/>
      <c r="N65" s="79"/>
      <c r="O65" s="79"/>
      <c r="P65" s="2"/>
      <c r="Q65" s="2"/>
      <c r="R65" s="4"/>
      <c r="S65" s="4"/>
      <c r="T65" s="4"/>
      <c r="U65" s="4"/>
      <c r="V65" s="4"/>
      <c r="W65" s="2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40" ht="12" customHeight="1" x14ac:dyDescent="0.15">
      <c r="A66" s="22"/>
      <c r="J66" s="80"/>
      <c r="K66" s="80"/>
      <c r="L66" s="80"/>
      <c r="M66" s="80"/>
      <c r="N66" s="80"/>
      <c r="O66" s="80"/>
      <c r="P66" s="81"/>
      <c r="Q66" s="81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</row>
    <row r="67" spans="1:40" ht="22.5" customHeight="1" x14ac:dyDescent="0.15">
      <c r="A67" s="22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3"/>
      <c r="AE67" s="3"/>
      <c r="AF67" s="3"/>
      <c r="AG67" s="65"/>
      <c r="AH67" s="65"/>
      <c r="AI67" s="65"/>
      <c r="AJ67" s="56"/>
      <c r="AK67" s="65"/>
      <c r="AL67" s="82"/>
      <c r="AM67" s="82"/>
      <c r="AN67" s="82"/>
    </row>
    <row r="68" spans="1:40" ht="22.5" customHeight="1" x14ac:dyDescent="0.15">
      <c r="A68" s="22"/>
      <c r="J68" s="83"/>
      <c r="K68" s="83"/>
      <c r="L68" s="83"/>
      <c r="U68" s="83"/>
      <c r="V68" s="83"/>
      <c r="W68" s="83"/>
      <c r="X68" s="83"/>
      <c r="Y68" s="83"/>
      <c r="Z68" s="83"/>
      <c r="AA68" s="83"/>
      <c r="AB68" s="83"/>
      <c r="AC68" s="83"/>
      <c r="AD68" s="3"/>
      <c r="AE68" s="3"/>
      <c r="AF68" s="3"/>
      <c r="AG68" s="65"/>
      <c r="AH68" s="65"/>
      <c r="AI68" s="65"/>
      <c r="AJ68" s="56"/>
      <c r="AK68" s="65"/>
      <c r="AL68" s="82"/>
      <c r="AM68" s="82"/>
      <c r="AN68" s="82"/>
    </row>
    <row r="69" spans="1:40" ht="23.25" customHeight="1" x14ac:dyDescent="0.15">
      <c r="A69" s="22"/>
      <c r="J69" s="83"/>
      <c r="K69" s="83"/>
      <c r="L69" s="83"/>
      <c r="U69" s="83"/>
      <c r="V69" s="83"/>
      <c r="W69" s="83"/>
      <c r="X69" s="83"/>
      <c r="Y69" s="83"/>
      <c r="Z69" s="83"/>
      <c r="AA69" s="83"/>
      <c r="AB69" s="83"/>
      <c r="AC69" s="83"/>
      <c r="AD69" s="3"/>
      <c r="AE69" s="3"/>
      <c r="AF69" s="3"/>
      <c r="AG69" s="65"/>
      <c r="AH69" s="65"/>
      <c r="AI69" s="65"/>
      <c r="AJ69" s="56"/>
      <c r="AK69" s="65"/>
      <c r="AL69" s="82"/>
      <c r="AM69" s="82"/>
      <c r="AN69" s="82"/>
    </row>
    <row r="70" spans="1:40" ht="27.75" customHeight="1" x14ac:dyDescent="0.15">
      <c r="A70" s="22"/>
      <c r="J70" s="83"/>
      <c r="K70" s="83"/>
      <c r="L70" s="83"/>
      <c r="U70" s="83"/>
      <c r="V70" s="83"/>
      <c r="W70" s="83"/>
      <c r="X70" s="83"/>
      <c r="Y70" s="83"/>
      <c r="Z70" s="83"/>
      <c r="AA70" s="83"/>
      <c r="AB70" s="83"/>
      <c r="AC70" s="83"/>
      <c r="AD70" s="3"/>
      <c r="AE70" s="3"/>
      <c r="AF70" s="3"/>
      <c r="AG70" s="65"/>
      <c r="AH70" s="65"/>
      <c r="AI70" s="65"/>
      <c r="AJ70" s="56"/>
      <c r="AK70" s="65"/>
      <c r="AL70" s="82"/>
      <c r="AM70" s="82"/>
      <c r="AN70" s="82"/>
    </row>
    <row r="71" spans="1:40" ht="24.75" customHeight="1" x14ac:dyDescent="0.15">
      <c r="A71" s="22"/>
      <c r="J71" s="83"/>
      <c r="K71" s="83"/>
      <c r="L71" s="83"/>
      <c r="U71" s="83"/>
      <c r="V71" s="83"/>
      <c r="W71" s="83"/>
      <c r="X71" s="83"/>
      <c r="Y71" s="83"/>
      <c r="Z71" s="83"/>
      <c r="AA71" s="83"/>
      <c r="AB71" s="83"/>
      <c r="AC71" s="83"/>
      <c r="AD71" s="3"/>
      <c r="AE71" s="3"/>
      <c r="AF71" s="3"/>
      <c r="AG71" s="65"/>
      <c r="AH71" s="65"/>
      <c r="AI71" s="65"/>
      <c r="AJ71" s="56"/>
      <c r="AK71" s="65"/>
      <c r="AL71" s="82"/>
      <c r="AM71" s="82"/>
      <c r="AN71" s="82"/>
    </row>
    <row r="72" spans="1:40" ht="24.75" customHeight="1" x14ac:dyDescent="0.15">
      <c r="A72" s="22"/>
      <c r="D72" s="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3"/>
      <c r="AE72" s="3"/>
      <c r="AF72" s="3"/>
      <c r="AG72" s="65"/>
      <c r="AH72" s="65"/>
      <c r="AI72" s="65"/>
      <c r="AJ72" s="56"/>
      <c r="AK72" s="65"/>
      <c r="AL72" s="82"/>
      <c r="AM72" s="82"/>
      <c r="AN72" s="82"/>
    </row>
    <row r="73" spans="1:40" ht="24.75" customHeight="1" x14ac:dyDescent="0.15">
      <c r="A73" s="22"/>
      <c r="AD73" s="3"/>
      <c r="AE73" s="3"/>
      <c r="AF73" s="3"/>
      <c r="AG73" s="65"/>
      <c r="AH73" s="65"/>
      <c r="AI73" s="65"/>
      <c r="AJ73" s="56"/>
      <c r="AK73" s="65"/>
      <c r="AL73" s="82"/>
      <c r="AM73" s="82"/>
      <c r="AN73" s="82"/>
    </row>
    <row r="74" spans="1:40" ht="24.75" customHeight="1" x14ac:dyDescent="0.15">
      <c r="A74" s="22"/>
      <c r="AD74" s="3"/>
      <c r="AE74" s="3"/>
      <c r="AF74" s="3"/>
      <c r="AG74" s="65"/>
      <c r="AH74" s="65"/>
      <c r="AI74" s="65"/>
      <c r="AJ74" s="56"/>
      <c r="AK74" s="65"/>
      <c r="AL74" s="82"/>
      <c r="AM74" s="82"/>
      <c r="AN74" s="82"/>
    </row>
    <row r="75" spans="1:40" ht="24.75" customHeight="1" x14ac:dyDescent="0.15">
      <c r="A75" s="22"/>
      <c r="AD75" s="3"/>
      <c r="AE75" s="3"/>
      <c r="AF75" s="3"/>
      <c r="AG75" s="65"/>
      <c r="AH75" s="65"/>
      <c r="AI75" s="65"/>
      <c r="AJ75" s="56"/>
      <c r="AK75" s="65"/>
      <c r="AL75" s="82"/>
      <c r="AM75" s="82"/>
      <c r="AN75" s="82"/>
    </row>
  </sheetData>
  <mergeCells count="315">
    <mergeCell ref="B31:I31"/>
    <mergeCell ref="B32:I32"/>
    <mergeCell ref="C33:D33"/>
    <mergeCell ref="E33:F33"/>
    <mergeCell ref="H33:I33"/>
    <mergeCell ref="C34:D34"/>
    <mergeCell ref="E34:F34"/>
    <mergeCell ref="B48:F49"/>
    <mergeCell ref="B60:H61"/>
    <mergeCell ref="B58:H59"/>
    <mergeCell ref="B56:H57"/>
    <mergeCell ref="B54:H55"/>
    <mergeCell ref="B52:H53"/>
    <mergeCell ref="I51:T51"/>
    <mergeCell ref="I54:L54"/>
    <mergeCell ref="J55:L55"/>
    <mergeCell ref="I56:L56"/>
    <mergeCell ref="J57:L57"/>
    <mergeCell ref="I58:L58"/>
    <mergeCell ref="J59:L59"/>
    <mergeCell ref="M56:P56"/>
    <mergeCell ref="Q56:T56"/>
    <mergeCell ref="N57:P57"/>
    <mergeCell ref="R57:T57"/>
    <mergeCell ref="M54:P54"/>
    <mergeCell ref="Q54:T54"/>
    <mergeCell ref="G48:H48"/>
    <mergeCell ref="I48:L48"/>
    <mergeCell ref="G49:H49"/>
    <mergeCell ref="I49:K49"/>
    <mergeCell ref="I50:AA50"/>
    <mergeCell ref="U53:AA53"/>
    <mergeCell ref="U55:AA55"/>
    <mergeCell ref="U57:AA57"/>
    <mergeCell ref="U59:AA59"/>
    <mergeCell ref="U61:AA61"/>
    <mergeCell ref="AB56:AF57"/>
    <mergeCell ref="AB58:AF59"/>
    <mergeCell ref="AB52:AF53"/>
    <mergeCell ref="B50:H51"/>
    <mergeCell ref="I52:L52"/>
    <mergeCell ref="J53:L53"/>
    <mergeCell ref="N55:P55"/>
    <mergeCell ref="R55:T55"/>
    <mergeCell ref="AB54:AF55"/>
    <mergeCell ref="M60:P60"/>
    <mergeCell ref="Q60:T60"/>
    <mergeCell ref="N61:P61"/>
    <mergeCell ref="R61:T61"/>
    <mergeCell ref="M58:P58"/>
    <mergeCell ref="Q58:T58"/>
    <mergeCell ref="N59:P59"/>
    <mergeCell ref="R59:T59"/>
    <mergeCell ref="AB60:AF61"/>
    <mergeCell ref="U54:AA54"/>
    <mergeCell ref="U56:AA56"/>
    <mergeCell ref="U58:AA58"/>
    <mergeCell ref="U60:AA60"/>
    <mergeCell ref="C43:D43"/>
    <mergeCell ref="A1:AG1"/>
    <mergeCell ref="AC11:AE11"/>
    <mergeCell ref="AC12:AE12"/>
    <mergeCell ref="AC13:AE13"/>
    <mergeCell ref="AC14:AE14"/>
    <mergeCell ref="G17:H17"/>
    <mergeCell ref="G18:H18"/>
    <mergeCell ref="G19:H19"/>
    <mergeCell ref="G20:H20"/>
    <mergeCell ref="AE18:AF18"/>
    <mergeCell ref="H10:J10"/>
    <mergeCell ref="H9:J9"/>
    <mergeCell ref="K9:M9"/>
    <mergeCell ref="N9:P9"/>
    <mergeCell ref="Q9:S9"/>
    <mergeCell ref="T9:V9"/>
    <mergeCell ref="K10:M10"/>
    <mergeCell ref="N10:P10"/>
    <mergeCell ref="Q17:R17"/>
    <mergeCell ref="S17:T17"/>
    <mergeCell ref="E11:G11"/>
    <mergeCell ref="E10:G10"/>
    <mergeCell ref="E9:G9"/>
    <mergeCell ref="H11:J11"/>
    <mergeCell ref="G21:H21"/>
    <mergeCell ref="W11:Y11"/>
    <mergeCell ref="Z11:AB11"/>
    <mergeCell ref="E12:G12"/>
    <mergeCell ref="B3:D3"/>
    <mergeCell ref="E7:AC7"/>
    <mergeCell ref="B6:D7"/>
    <mergeCell ref="B4:D4"/>
    <mergeCell ref="E4:K4"/>
    <mergeCell ref="B8:D8"/>
    <mergeCell ref="B9:C11"/>
    <mergeCell ref="E8:G8"/>
    <mergeCell ref="H8:J8"/>
    <mergeCell ref="K8:M8"/>
    <mergeCell ref="W8:Y8"/>
    <mergeCell ref="Z8:AB8"/>
    <mergeCell ref="E3:AF3"/>
    <mergeCell ref="U4:Y4"/>
    <mergeCell ref="AE20:AF20"/>
    <mergeCell ref="AE21:AF21"/>
    <mergeCell ref="W27:Z27"/>
    <mergeCell ref="O19:P19"/>
    <mergeCell ref="W10:Y10"/>
    <mergeCell ref="Z10:AB10"/>
    <mergeCell ref="W9:Y9"/>
    <mergeCell ref="Z9:AB9"/>
    <mergeCell ref="U18:V18"/>
    <mergeCell ref="W18:X18"/>
    <mergeCell ref="Q19:R19"/>
    <mergeCell ref="S19:T19"/>
    <mergeCell ref="U19:V19"/>
    <mergeCell ref="Q18:R18"/>
    <mergeCell ref="S18:T18"/>
    <mergeCell ref="AA18:AB18"/>
    <mergeCell ref="Y20:Z20"/>
    <mergeCell ref="Y18:Z18"/>
    <mergeCell ref="E18:F18"/>
    <mergeCell ref="E19:F19"/>
    <mergeCell ref="I18:J18"/>
    <mergeCell ref="K18:L18"/>
    <mergeCell ref="M18:N18"/>
    <mergeCell ref="O18:P18"/>
    <mergeCell ref="K19:L19"/>
    <mergeCell ref="M19:N19"/>
    <mergeCell ref="W20:X20"/>
    <mergeCell ref="O20:P20"/>
    <mergeCell ref="Q20:R20"/>
    <mergeCell ref="S20:T20"/>
    <mergeCell ref="U20:V20"/>
    <mergeCell ref="E20:F20"/>
    <mergeCell ref="I20:J20"/>
    <mergeCell ref="K20:L20"/>
    <mergeCell ref="M20:N20"/>
    <mergeCell ref="AC21:AD21"/>
    <mergeCell ref="AC20:AD20"/>
    <mergeCell ref="I19:J19"/>
    <mergeCell ref="L35:O35"/>
    <mergeCell ref="P35:Q35"/>
    <mergeCell ref="V40:AF40"/>
    <mergeCell ref="P30:Q30"/>
    <mergeCell ref="L31:O31"/>
    <mergeCell ref="P31:Q31"/>
    <mergeCell ref="V39:AF39"/>
    <mergeCell ref="W19:X19"/>
    <mergeCell ref="AE19:AF19"/>
    <mergeCell ref="B25:I25"/>
    <mergeCell ref="Y19:Z19"/>
    <mergeCell ref="AA19:AB19"/>
    <mergeCell ref="W21:X21"/>
    <mergeCell ref="E21:F21"/>
    <mergeCell ref="I21:J21"/>
    <mergeCell ref="K21:L21"/>
    <mergeCell ref="M21:N21"/>
    <mergeCell ref="O21:P21"/>
    <mergeCell ref="Q21:R21"/>
    <mergeCell ref="S21:T21"/>
    <mergeCell ref="U21:V21"/>
    <mergeCell ref="E43:F43"/>
    <mergeCell ref="K33:T33"/>
    <mergeCell ref="K34:T34"/>
    <mergeCell ref="B41:I41"/>
    <mergeCell ref="T10:V10"/>
    <mergeCell ref="AM25:AN25"/>
    <mergeCell ref="AG25:AH25"/>
    <mergeCell ref="AI25:AJ25"/>
    <mergeCell ref="AK25:AL25"/>
    <mergeCell ref="AI21:AJ21"/>
    <mergeCell ref="AK21:AL21"/>
    <mergeCell ref="AM21:AN21"/>
    <mergeCell ref="AE27:AF27"/>
    <mergeCell ref="AA31:AC31"/>
    <mergeCell ref="AA30:AC30"/>
    <mergeCell ref="AA28:AC28"/>
    <mergeCell ref="AA29:AC29"/>
    <mergeCell ref="AA27:AC27"/>
    <mergeCell ref="AG21:AH21"/>
    <mergeCell ref="Y21:Z21"/>
    <mergeCell ref="AA21:AB21"/>
    <mergeCell ref="AA20:AB20"/>
    <mergeCell ref="AC19:AD19"/>
    <mergeCell ref="AC18:AD18"/>
    <mergeCell ref="AC17:AD17"/>
    <mergeCell ref="Y17:Z17"/>
    <mergeCell ref="M4:S4"/>
    <mergeCell ref="E6:AC6"/>
    <mergeCell ref="AC8:AE8"/>
    <mergeCell ref="AC9:AE9"/>
    <mergeCell ref="AC10:AE10"/>
    <mergeCell ref="E17:F17"/>
    <mergeCell ref="I17:J17"/>
    <mergeCell ref="K17:L17"/>
    <mergeCell ref="M17:N17"/>
    <mergeCell ref="O17:P17"/>
    <mergeCell ref="T11:V11"/>
    <mergeCell ref="T13:V13"/>
    <mergeCell ref="W17:X17"/>
    <mergeCell ref="AA4:AE4"/>
    <mergeCell ref="AE17:AF17"/>
    <mergeCell ref="AA17:AB17"/>
    <mergeCell ref="U17:V17"/>
    <mergeCell ref="N8:P8"/>
    <mergeCell ref="Q8:S8"/>
    <mergeCell ref="T8:V8"/>
    <mergeCell ref="Q10:S10"/>
    <mergeCell ref="H12:J12"/>
    <mergeCell ref="K12:M12"/>
    <mergeCell ref="N12:P12"/>
    <mergeCell ref="Q12:S12"/>
    <mergeCell ref="T12:V12"/>
    <mergeCell ref="W12:Y12"/>
    <mergeCell ref="Z12:AB12"/>
    <mergeCell ref="K11:M11"/>
    <mergeCell ref="N11:P11"/>
    <mergeCell ref="Q11:S11"/>
    <mergeCell ref="E14:G14"/>
    <mergeCell ref="H14:J14"/>
    <mergeCell ref="K14:M14"/>
    <mergeCell ref="N14:P14"/>
    <mergeCell ref="Q14:S14"/>
    <mergeCell ref="T14:V14"/>
    <mergeCell ref="W14:Y14"/>
    <mergeCell ref="Z14:AB14"/>
    <mergeCell ref="E13:G13"/>
    <mergeCell ref="H13:J13"/>
    <mergeCell ref="K13:M13"/>
    <mergeCell ref="N13:P13"/>
    <mergeCell ref="Q13:S13"/>
    <mergeCell ref="B20:C21"/>
    <mergeCell ref="B17:D17"/>
    <mergeCell ref="B12:C14"/>
    <mergeCell ref="B16:D16"/>
    <mergeCell ref="B18:C19"/>
    <mergeCell ref="W28:Z28"/>
    <mergeCell ref="W29:Z29"/>
    <mergeCell ref="W30:Z30"/>
    <mergeCell ref="W31:Z31"/>
    <mergeCell ref="V26:AF26"/>
    <mergeCell ref="V25:AF25"/>
    <mergeCell ref="B26:I26"/>
    <mergeCell ref="K25:T25"/>
    <mergeCell ref="K26:T26"/>
    <mergeCell ref="L27:O27"/>
    <mergeCell ref="P27:Q27"/>
    <mergeCell ref="S27:T27"/>
    <mergeCell ref="L28:O28"/>
    <mergeCell ref="P28:Q28"/>
    <mergeCell ref="L29:O29"/>
    <mergeCell ref="P29:Q29"/>
    <mergeCell ref="L30:O30"/>
    <mergeCell ref="W13:Y13"/>
    <mergeCell ref="Z13:AB13"/>
    <mergeCell ref="AA42:AC42"/>
    <mergeCell ref="AA43:AC43"/>
    <mergeCell ref="C39:D39"/>
    <mergeCell ref="C38:D38"/>
    <mergeCell ref="E39:F39"/>
    <mergeCell ref="E38:F38"/>
    <mergeCell ref="E29:F29"/>
    <mergeCell ref="E28:F28"/>
    <mergeCell ref="E27:F27"/>
    <mergeCell ref="B37:I37"/>
    <mergeCell ref="B36:I36"/>
    <mergeCell ref="H27:I27"/>
    <mergeCell ref="H38:I38"/>
    <mergeCell ref="C29:D29"/>
    <mergeCell ref="C28:D28"/>
    <mergeCell ref="C27:D27"/>
    <mergeCell ref="C46:D46"/>
    <mergeCell ref="E46:F46"/>
    <mergeCell ref="E45:F45"/>
    <mergeCell ref="C45:D45"/>
    <mergeCell ref="C44:D44"/>
    <mergeCell ref="B42:I42"/>
    <mergeCell ref="E44:F44"/>
    <mergeCell ref="AA41:AC41"/>
    <mergeCell ref="L36:O36"/>
    <mergeCell ref="P36:Q36"/>
    <mergeCell ref="L37:O37"/>
    <mergeCell ref="P37:Q37"/>
    <mergeCell ref="W41:Z41"/>
    <mergeCell ref="W42:Z42"/>
    <mergeCell ref="L38:O38"/>
    <mergeCell ref="P38:Q38"/>
    <mergeCell ref="W43:Z43"/>
    <mergeCell ref="L40:O40"/>
    <mergeCell ref="L41:O41"/>
    <mergeCell ref="W36:Z36"/>
    <mergeCell ref="W37:Z37"/>
    <mergeCell ref="J61:L61"/>
    <mergeCell ref="I60:L60"/>
    <mergeCell ref="V34:AF34"/>
    <mergeCell ref="V33:AF33"/>
    <mergeCell ref="AE35:AF35"/>
    <mergeCell ref="AA37:AC37"/>
    <mergeCell ref="AA36:AC36"/>
    <mergeCell ref="AA35:AC35"/>
    <mergeCell ref="S35:T35"/>
    <mergeCell ref="L39:O39"/>
    <mergeCell ref="P39:Q39"/>
    <mergeCell ref="P40:Q40"/>
    <mergeCell ref="P41:Q41"/>
    <mergeCell ref="L42:O42"/>
    <mergeCell ref="P42:Q42"/>
    <mergeCell ref="AB50:AF51"/>
    <mergeCell ref="N53:P53"/>
    <mergeCell ref="M52:P52"/>
    <mergeCell ref="Q52:T52"/>
    <mergeCell ref="R53:T53"/>
    <mergeCell ref="W35:Z35"/>
    <mergeCell ref="AE41:AF41"/>
    <mergeCell ref="U52:AA52"/>
    <mergeCell ref="U51:AA51"/>
  </mergeCells>
  <phoneticPr fontId="1"/>
  <conditionalFormatting sqref="B28">
    <cfRule type="expression" dxfId="39" priority="33">
      <formula>$H$28&gt;=1</formula>
    </cfRule>
  </conditionalFormatting>
  <conditionalFormatting sqref="B29">
    <cfRule type="expression" dxfId="38" priority="32">
      <formula>$H$29&gt;=1</formula>
    </cfRule>
  </conditionalFormatting>
  <conditionalFormatting sqref="B44">
    <cfRule type="expression" dxfId="37" priority="4">
      <formula>$I$44&gt;=1</formula>
    </cfRule>
    <cfRule type="expression" dxfId="36" priority="30">
      <formula>$J$39&gt;=1</formula>
    </cfRule>
  </conditionalFormatting>
  <conditionalFormatting sqref="B45">
    <cfRule type="expression" dxfId="35" priority="29">
      <formula>$I$45&gt;=1</formula>
    </cfRule>
  </conditionalFormatting>
  <conditionalFormatting sqref="B46">
    <cfRule type="expression" dxfId="34" priority="28">
      <formula>$I$46&gt;=1</formula>
    </cfRule>
  </conditionalFormatting>
  <conditionalFormatting sqref="B52:T61">
    <cfRule type="expression" dxfId="33" priority="35">
      <formula>ROW() &lt;= 51 + ($I$49 * 2)</formula>
    </cfRule>
  </conditionalFormatting>
  <conditionalFormatting sqref="B52:AF53">
    <cfRule type="expression" dxfId="32" priority="13">
      <formula>$I$48="なし"</formula>
    </cfRule>
  </conditionalFormatting>
  <conditionalFormatting sqref="I49:L49">
    <cfRule type="expression" dxfId="31" priority="12">
      <formula>$I$48="なし"</formula>
    </cfRule>
  </conditionalFormatting>
  <conditionalFormatting sqref="V28">
    <cfRule type="expression" dxfId="30" priority="20">
      <formula>$AE$28&gt;=1</formula>
    </cfRule>
  </conditionalFormatting>
  <conditionalFormatting sqref="V29">
    <cfRule type="expression" dxfId="29" priority="19">
      <formula>$AE$29&gt;=1</formula>
    </cfRule>
  </conditionalFormatting>
  <conditionalFormatting sqref="V30">
    <cfRule type="expression" dxfId="28" priority="18">
      <formula>$AE$30&gt;=1</formula>
    </cfRule>
  </conditionalFormatting>
  <conditionalFormatting sqref="V31">
    <cfRule type="expression" dxfId="27" priority="17">
      <formula>$AE$31&gt;=1</formula>
    </cfRule>
  </conditionalFormatting>
  <conditionalFormatting sqref="V36">
    <cfRule type="expression" dxfId="26" priority="11">
      <formula>$AE$36&gt;=1</formula>
    </cfRule>
  </conditionalFormatting>
  <conditionalFormatting sqref="V37">
    <cfRule type="expression" dxfId="25" priority="10">
      <formula>$AE$37&gt;=1</formula>
    </cfRule>
  </conditionalFormatting>
  <conditionalFormatting sqref="V42">
    <cfRule type="expression" dxfId="24" priority="15">
      <formula>$AE$42&gt;=1</formula>
    </cfRule>
  </conditionalFormatting>
  <conditionalFormatting sqref="V43">
    <cfRule type="expression" dxfId="23" priority="14">
      <formula>$AE$43&gt;=1</formula>
    </cfRule>
  </conditionalFormatting>
  <conditionalFormatting sqref="AB52:AF61">
    <cfRule type="expression" dxfId="22" priority="34">
      <formula>ROW() &lt;= 50 + ($I$49 * 2)</formula>
    </cfRule>
  </conditionalFormatting>
  <conditionalFormatting sqref="B34">
    <cfRule type="expression" dxfId="21" priority="2">
      <formula>$H$34&gt;=1</formula>
    </cfRule>
  </conditionalFormatting>
  <conditionalFormatting sqref="B39">
    <cfRule type="expression" dxfId="20" priority="1">
      <formula>$H$39&gt;=1</formula>
    </cfRule>
  </conditionalFormatting>
  <dataValidations count="4">
    <dataValidation allowBlank="1" showInputMessage="1" showErrorMessage="1" promptTitle="入力方法" prompt="YYYY/MM/DDと半角でご入力ください。" sqref="E4:K4 M4:S4" xr:uid="{DDAC80C4-9A77-49D3-8763-729EB796BAD7}"/>
    <dataValidation type="list" allowBlank="1" showInputMessage="1" showErrorMessage="1" sqref="AB52 AB60 AB58 AB54 AB56" xr:uid="{B516B789-A074-4A3E-86E2-53942ED01984}">
      <formula1>"現金 ・ コンビニ ・ 銀行振込,現金,コンビニ払い,銀行振込"</formula1>
    </dataValidation>
    <dataValidation type="list" allowBlank="1" showInputMessage="1" showErrorMessage="1" sqref="I48:L48" xr:uid="{B7262DB5-3132-452C-81E9-CB3D55890ECF}">
      <formula1>"あり・なし,あり,なし"</formula1>
    </dataValidation>
    <dataValidation type="whole" allowBlank="1" showInputMessage="1" showErrorMessage="1" sqref="H28:H29 H39 AE42:AE45 AE28:AE31 AE36:AE37 S28:S31 S36:S42 I44:I47 G44:G47 H34" xr:uid="{7D913528-49FF-4A13-BD5E-B514666F94D3}">
      <formula1>0</formula1>
      <formula2>10000000</formula2>
    </dataValidation>
  </dataValidations>
  <printOptions horizontalCentered="1" verticalCentered="1"/>
  <pageMargins left="0.25" right="0.25" top="0.75" bottom="0.75" header="0.3" footer="0.3"/>
  <pageSetup paperSize="9" scale="4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利用団体票</vt:lpstr>
      <vt:lpstr>利用団体票!Print_Area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国立青年の家本部</dc:creator>
  <cp:lastModifiedBy>杉本　守</cp:lastModifiedBy>
  <cp:lastPrinted>2026-03-27T04:36:07Z</cp:lastPrinted>
  <dcterms:created xsi:type="dcterms:W3CDTF">2006-01-31T01:20:34Z</dcterms:created>
  <dcterms:modified xsi:type="dcterms:W3CDTF">2026-06-03T01:19:03Z</dcterms:modified>
</cp:coreProperties>
</file>