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codeName="ThisWorkbook"/>
  <mc:AlternateContent xmlns:mc="http://schemas.openxmlformats.org/markup-compatibility/2006">
    <mc:Choice Requires="x15">
      <x15ac:absPath xmlns:x15ac="http://schemas.microsoft.com/office/spreadsheetml/2010/11/ac" url="\\06nsk-sv21\国立那須甲子青少年自然の家\事業推進室\事業推進係\5.各種様式（原本）\2.団体票・名簿\"/>
    </mc:Choice>
  </mc:AlternateContent>
  <xr:revisionPtr revIDLastSave="0" documentId="13_ncr:1_{2B54C8F6-D412-4FFA-980C-07A33F7DD6DD}" xr6:coauthVersionLast="36" xr6:coauthVersionMax="36" xr10:uidLastSave="{00000000-0000-0000-0000-000000000000}"/>
  <bookViews>
    <workbookView xWindow="0" yWindow="3600" windowWidth="28800" windowHeight="12135" xr2:uid="{00000000-000D-0000-FFFF-FFFF00000000}"/>
  </bookViews>
  <sheets>
    <sheet name="利用団体票" sheetId="4" r:id="rId1"/>
  </sheets>
  <definedNames>
    <definedName name="_xlnm.Print_Area" localSheetId="0">利用団体票!$A$1:$AE$53</definedName>
  </definedNames>
  <calcPr calcId="191029"/>
</workbook>
</file>

<file path=xl/calcChain.xml><?xml version="1.0" encoding="utf-8"?>
<calcChain xmlns="http://schemas.openxmlformats.org/spreadsheetml/2006/main">
  <c r="Q9" i="4" l="1"/>
  <c r="AC22" i="4" l="1"/>
  <c r="AC21" i="4"/>
  <c r="AC20" i="4"/>
  <c r="AC19" i="4"/>
  <c r="Z15" i="4" l="1"/>
  <c r="W15" i="4"/>
  <c r="T15" i="4"/>
  <c r="Q15" i="4"/>
  <c r="N15" i="4"/>
  <c r="K15" i="4"/>
  <c r="H15" i="4"/>
  <c r="E15" i="4"/>
  <c r="H12" i="4"/>
  <c r="K12" i="4"/>
  <c r="N12" i="4"/>
  <c r="Q12" i="4"/>
  <c r="T12" i="4"/>
  <c r="W12" i="4"/>
  <c r="Z12" i="4"/>
  <c r="E12" i="4"/>
  <c r="AC15" i="4" l="1"/>
  <c r="AC12" i="4"/>
  <c r="E9" i="4" l="1"/>
  <c r="H9" i="4" s="1"/>
  <c r="K9" i="4" s="1"/>
  <c r="N9" i="4" s="1"/>
  <c r="T9" i="4" s="1"/>
  <c r="W9" i="4" s="1"/>
  <c r="Z9" i="4" s="1"/>
  <c r="U5" i="4"/>
  <c r="Z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ma.sugimoto</author>
  </authors>
  <commentList>
    <comment ref="Y40" authorId="0" shapeId="0" xr:uid="{90819D97-1A1C-4C41-AFC5-073AD230DA02}">
      <text>
        <r>
          <rPr>
            <sz val="26"/>
            <color indexed="81"/>
            <rFont val="HG丸ｺﾞｼｯｸM-PRO"/>
            <family val="3"/>
            <charset val="128"/>
          </rPr>
          <t>プルダウンで選択してください</t>
        </r>
      </text>
    </comment>
  </commentList>
</comments>
</file>

<file path=xl/sharedStrings.xml><?xml version="1.0" encoding="utf-8"?>
<sst xmlns="http://schemas.openxmlformats.org/spreadsheetml/2006/main" count="187" uniqueCount="100">
  <si>
    <t>利用区分</t>
    <rPh sb="0" eb="2">
      <t>リヨウ</t>
    </rPh>
    <rPh sb="2" eb="4">
      <t>クブン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</si>
  <si>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</si>
  <si>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</si>
  <si>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支払い方法</t>
    <rPh sb="0" eb="2">
      <t>シハラ</t>
    </rPh>
    <rPh sb="3" eb="5">
      <t>ホウホウ</t>
    </rPh>
    <phoneticPr fontId="1"/>
  </si>
  <si>
    <t>日帰り利用</t>
    <rPh sb="0" eb="2">
      <t>ヒガエ</t>
    </rPh>
    <rPh sb="3" eb="5">
      <t>リヨウ</t>
    </rPh>
    <phoneticPr fontId="1"/>
  </si>
  <si>
    <t>宿泊利用</t>
    <rPh sb="0" eb="2">
      <t>シュクハク</t>
    </rPh>
    <rPh sb="2" eb="4">
      <t>リヨウ</t>
    </rPh>
    <phoneticPr fontId="1"/>
  </si>
  <si>
    <t>名</t>
    <rPh sb="0" eb="1">
      <t>メイ</t>
    </rPh>
    <phoneticPr fontId="1"/>
  </si>
  <si>
    <t>×</t>
    <phoneticPr fontId="1"/>
  </si>
  <si>
    <t>単価</t>
    <rPh sb="0" eb="2">
      <t>タンカ</t>
    </rPh>
    <phoneticPr fontId="1"/>
  </si>
  <si>
    <t>内容</t>
    <rPh sb="0" eb="2">
      <t>ナイヨウ</t>
    </rPh>
    <phoneticPr fontId="1"/>
  </si>
  <si>
    <t>数量</t>
    <rPh sb="0" eb="2">
      <t>スウリョウ</t>
    </rPh>
    <phoneticPr fontId="1"/>
  </si>
  <si>
    <t>合計</t>
    <rPh sb="0" eb="2">
      <t>ゴウケイ</t>
    </rPh>
    <phoneticPr fontId="1"/>
  </si>
  <si>
    <t>未就学児</t>
    <phoneticPr fontId="1"/>
  </si>
  <si>
    <t>高校生</t>
    <rPh sb="0" eb="3">
      <t>コウコウセイ</t>
    </rPh>
    <phoneticPr fontId="1"/>
  </si>
  <si>
    <t>大学生
短期大学生
高等専門学校生</t>
    <phoneticPr fontId="1"/>
  </si>
  <si>
    <t>専修学校生
専門学校生</t>
    <phoneticPr fontId="1"/>
  </si>
  <si>
    <t>青少年　・　一般</t>
    <rPh sb="0" eb="3">
      <t>セイショウネン</t>
    </rPh>
    <rPh sb="6" eb="8">
      <t>イッパン</t>
    </rPh>
    <phoneticPr fontId="1"/>
  </si>
  <si>
    <t>社会人
29歳以下</t>
    <phoneticPr fontId="1"/>
  </si>
  <si>
    <t>社会人
30歳以上</t>
    <phoneticPr fontId="1"/>
  </si>
  <si>
    <t>宛名</t>
    <rPh sb="0" eb="2">
      <t>アテナ</t>
    </rPh>
    <phoneticPr fontId="1"/>
  </si>
  <si>
    <t>内訳</t>
    <rPh sb="0" eb="2">
      <t>ウチワケ</t>
    </rPh>
    <phoneticPr fontId="1"/>
  </si>
  <si>
    <t>利用団体名</t>
    <rPh sb="0" eb="2">
      <t>リヨウ</t>
    </rPh>
    <rPh sb="2" eb="4">
      <t>ダンタイ</t>
    </rPh>
    <rPh sb="4" eb="5">
      <t>メイ</t>
    </rPh>
    <phoneticPr fontId="1"/>
  </si>
  <si>
    <t>利用期間</t>
    <rPh sb="0" eb="2">
      <t>リヨウ</t>
    </rPh>
    <rPh sb="2" eb="4">
      <t>キカン</t>
    </rPh>
    <phoneticPr fontId="1"/>
  </si>
  <si>
    <t>連絡担当者</t>
    <rPh sb="0" eb="2">
      <t>レンラク</t>
    </rPh>
    <rPh sb="2" eb="5">
      <t>タントウシャ</t>
    </rPh>
    <phoneticPr fontId="1"/>
  </si>
  <si>
    <t>組</t>
    <rPh sb="0" eb="1">
      <t>クミ</t>
    </rPh>
    <phoneticPr fontId="1"/>
  </si>
  <si>
    <t>ーーーーーーーーーーーーーーーーーーーーー以下、施設職員記入欄ーーーーーーーーーーーーーーーーーーーーー</t>
    <rPh sb="21" eb="23">
      <t>イカ</t>
    </rPh>
    <rPh sb="24" eb="26">
      <t>シセツ</t>
    </rPh>
    <rPh sb="26" eb="28">
      <t>ショクイン</t>
    </rPh>
    <rPh sb="28" eb="30">
      <t>キニュウ</t>
    </rPh>
    <rPh sb="30" eb="31">
      <t>ラン</t>
    </rPh>
    <phoneticPr fontId="1"/>
  </si>
  <si>
    <t>請求書</t>
    <rPh sb="0" eb="3">
      <t>セイキュウショ</t>
    </rPh>
    <phoneticPr fontId="1"/>
  </si>
  <si>
    <t>利用者数</t>
    <rPh sb="0" eb="2">
      <t>リヨウ</t>
    </rPh>
    <rPh sb="2" eb="3">
      <t>シャ</t>
    </rPh>
    <rPh sb="3" eb="4">
      <t>カズ</t>
    </rPh>
    <phoneticPr fontId="1"/>
  </si>
  <si>
    <t>利用者属性別人数</t>
    <rPh sb="0" eb="3">
      <t>リヨウシャ</t>
    </rPh>
    <rPh sb="3" eb="5">
      <t>ゾクセイ</t>
    </rPh>
    <rPh sb="5" eb="6">
      <t>ベツ</t>
    </rPh>
    <rPh sb="6" eb="8">
      <t>ニンズウ</t>
    </rPh>
    <phoneticPr fontId="1"/>
  </si>
  <si>
    <t>依頼した場合のみ、ご記入ください</t>
    <rPh sb="0" eb="2">
      <t>イライ</t>
    </rPh>
    <rPh sb="4" eb="6">
      <t>バアイ</t>
    </rPh>
    <rPh sb="10" eb="12">
      <t>キニュウ</t>
    </rPh>
    <phoneticPr fontId="1"/>
  </si>
  <si>
    <t>国立那須甲子青少年自然の家　利用団体票</t>
    <rPh sb="2" eb="4">
      <t>ナス</t>
    </rPh>
    <phoneticPr fontId="1"/>
  </si>
  <si>
    <t>研修指導員・連携プログラム</t>
    <rPh sb="0" eb="2">
      <t>ケンシュウ</t>
    </rPh>
    <rPh sb="2" eb="5">
      <t>シドウイン</t>
    </rPh>
    <rPh sb="6" eb="8">
      <t>レンケイ</t>
    </rPh>
    <phoneticPr fontId="1"/>
  </si>
  <si>
    <t>参加人数</t>
    <rPh sb="0" eb="2">
      <t>サンカ</t>
    </rPh>
    <rPh sb="2" eb="4">
      <t>ニンズウ</t>
    </rPh>
    <phoneticPr fontId="1"/>
  </si>
  <si>
    <t>指導員人数</t>
    <rPh sb="0" eb="2">
      <t>シドウ</t>
    </rPh>
    <rPh sb="2" eb="3">
      <t>イン</t>
    </rPh>
    <rPh sb="3" eb="5">
      <t>ニンズウ</t>
    </rPh>
    <phoneticPr fontId="1"/>
  </si>
  <si>
    <t>緊急連絡先(携帯)</t>
    <rPh sb="0" eb="2">
      <t>キンキュウ</t>
    </rPh>
    <rPh sb="2" eb="5">
      <t>レンラクサキ</t>
    </rPh>
    <rPh sb="6" eb="8">
      <t>ケイタイ</t>
    </rPh>
    <phoneticPr fontId="1"/>
  </si>
  <si>
    <t>日</t>
    <rPh sb="0" eb="1">
      <t>ニチ</t>
    </rPh>
    <phoneticPr fontId="1"/>
  </si>
  <si>
    <t>～</t>
    <phoneticPr fontId="1"/>
  </si>
  <si>
    <t>泊</t>
    <rPh sb="0" eb="1">
      <t>ハク</t>
    </rPh>
    <phoneticPr fontId="1"/>
  </si>
  <si>
    <t>利用者内訳</t>
    <rPh sb="0" eb="2">
      <t>リヨウ</t>
    </rPh>
    <rPh sb="2" eb="3">
      <t>シャ</t>
    </rPh>
    <rPh sb="3" eb="5">
      <t>ウチワケ</t>
    </rPh>
    <phoneticPr fontId="1"/>
  </si>
  <si>
    <t>【宿　泊】　日付ごとの宿泊者数を記入してください。</t>
    <rPh sb="1" eb="2">
      <t>ヤド</t>
    </rPh>
    <rPh sb="3" eb="4">
      <t>ハク</t>
    </rPh>
    <rPh sb="6" eb="8">
      <t>ヒヅケ</t>
    </rPh>
    <phoneticPr fontId="1"/>
  </si>
  <si>
    <t>【日帰り】　日付ごとの日帰り利用者数（施設に宿泊されない方の人数）を記入してください。</t>
    <phoneticPr fontId="1"/>
  </si>
  <si>
    <t>　※宿泊・日帰りごとに最大人数の日の内訳を記入してください。</t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</si>
  <si>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</si>
  <si>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</si>
  <si>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特別支援学校生</t>
  </si>
  <si>
    <t>泊数</t>
    <rPh sb="0" eb="1">
      <t>ハク</t>
    </rPh>
    <rPh sb="1" eb="2">
      <t>スウ</t>
    </rPh>
    <phoneticPr fontId="1"/>
  </si>
  <si>
    <t>指導者</t>
    <rPh sb="0" eb="3">
      <t>シドウシャ</t>
    </rPh>
    <phoneticPr fontId="1"/>
  </si>
  <si>
    <t>人</t>
    <rPh sb="0" eb="1">
      <t>ニン</t>
    </rPh>
    <phoneticPr fontId="1"/>
  </si>
  <si>
    <t>部屋番号</t>
    <rPh sb="0" eb="2">
      <t>ヘヤ</t>
    </rPh>
    <rPh sb="2" eb="4">
      <t>バンゴウ</t>
    </rPh>
    <phoneticPr fontId="1"/>
  </si>
  <si>
    <t>人数</t>
    <rPh sb="0" eb="2">
      <t>ニンズウ</t>
    </rPh>
    <phoneticPr fontId="1"/>
  </si>
  <si>
    <t>×</t>
    <phoneticPr fontId="1"/>
  </si>
  <si>
    <t>泊数</t>
    <rPh sb="0" eb="1">
      <t>ハク</t>
    </rPh>
    <rPh sb="1" eb="2">
      <t>スウ</t>
    </rPh>
    <phoneticPr fontId="1"/>
  </si>
  <si>
    <t>No.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</si>
  <si>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</si>
  <si>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</si>
  <si>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</si>
  <si>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</si>
  <si>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</si>
  <si>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延べ宿泊人数</t>
    <rPh sb="0" eb="1">
      <t>ノ</t>
    </rPh>
    <rPh sb="2" eb="4">
      <t>シュクハク</t>
    </rPh>
    <rPh sb="4" eb="6">
      <t>ニンズウ</t>
    </rPh>
    <phoneticPr fontId="1"/>
  </si>
  <si>
    <t>組</t>
    <rPh sb="0" eb="1">
      <t>クミ</t>
    </rPh>
    <phoneticPr fontId="1"/>
  </si>
  <si>
    <t>⑥</t>
    <phoneticPr fontId="1"/>
  </si>
  <si>
    <t>⑦</t>
    <phoneticPr fontId="1"/>
  </si>
  <si>
    <t>シーツ</t>
    <phoneticPr fontId="1"/>
  </si>
  <si>
    <t>指導員・連携プログラム</t>
    <rPh sb="0" eb="3">
      <t>シドウイン</t>
    </rPh>
    <rPh sb="4" eb="6">
      <t>レンケイ</t>
    </rPh>
    <phoneticPr fontId="1"/>
  </si>
  <si>
    <t>ゲストルーム使用料</t>
    <rPh sb="6" eb="8">
      <t>シヨウ</t>
    </rPh>
    <rPh sb="8" eb="9">
      <t>リョウ</t>
    </rPh>
    <phoneticPr fontId="1"/>
  </si>
  <si>
    <t>施設使用料</t>
    <rPh sb="0" eb="5">
      <t>シセツシヨウリョウ</t>
    </rPh>
    <phoneticPr fontId="1"/>
  </si>
  <si>
    <t>人</t>
    <rPh sb="0" eb="1">
      <t>ニン</t>
    </rPh>
    <phoneticPr fontId="1"/>
  </si>
  <si>
    <t>現金 ・ コンビニ ・ 銀行振込</t>
    <rPh sb="0" eb="2">
      <t>ゲンキン</t>
    </rPh>
    <rPh sb="12" eb="14">
      <t>ギンコウ</t>
    </rPh>
    <rPh sb="14" eb="16">
      <t>フリコミ</t>
    </rPh>
    <phoneticPr fontId="1"/>
  </si>
  <si>
    <t>利用番号</t>
    <rPh sb="0" eb="2">
      <t>リヨウ</t>
    </rPh>
    <rPh sb="2" eb="4">
      <t>バンゴウ</t>
    </rPh>
    <phoneticPr fontId="1"/>
  </si>
  <si>
    <t>チェックイン</t>
    <phoneticPr fontId="1"/>
  </si>
  <si>
    <t>退所処理</t>
    <rPh sb="0" eb="2">
      <t>タイショ</t>
    </rPh>
    <rPh sb="2" eb="4">
      <t>ショリ</t>
    </rPh>
    <phoneticPr fontId="1"/>
  </si>
  <si>
    <t>　※請求書の分割が必要な場合は、宛名ごとに内訳をご記入ください。</t>
    <rPh sb="2" eb="5">
      <t>セイキュウショ</t>
    </rPh>
    <rPh sb="6" eb="8">
      <t>ブンカツ</t>
    </rPh>
    <rPh sb="9" eb="11">
      <t>ヒツヨウ</t>
    </rPh>
    <rPh sb="12" eb="14">
      <t>バアイ</t>
    </rPh>
    <rPh sb="16" eb="18">
      <t>アテナ</t>
    </rPh>
    <rPh sb="21" eb="23">
      <t>ウチワケ</t>
    </rPh>
    <rPh sb="25" eb="27">
      <t>キニュウ</t>
    </rPh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</si>
  <si>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</si>
  <si>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</si>
  <si>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</si>
  <si>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</si>
  <si>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</si>
  <si>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</si>
  <si>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</si>
  <si>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合計</t>
    <rPh sb="0" eb="2">
      <t>ゴウケイ</t>
    </rPh>
    <phoneticPr fontId="1"/>
  </si>
  <si>
    <t>⑮</t>
    <phoneticPr fontId="1"/>
  </si>
  <si>
    <t>⑯</t>
    <phoneticPr fontId="1"/>
  </si>
  <si>
    <t>⑰</t>
    <phoneticPr fontId="1"/>
  </si>
  <si>
    <t>自然観察（半日）</t>
    <rPh sb="0" eb="2">
      <t>シゼン</t>
    </rPh>
    <rPh sb="2" eb="4">
      <t>カンサツ</t>
    </rPh>
    <rPh sb="5" eb="7">
      <t>ハンニチ</t>
    </rPh>
    <phoneticPr fontId="1"/>
  </si>
  <si>
    <t>自然観察（１日）</t>
    <rPh sb="0" eb="2">
      <t>シゼン</t>
    </rPh>
    <rPh sb="2" eb="4">
      <t>カンサツ</t>
    </rPh>
    <rPh sb="6" eb="7">
      <t>ニチ</t>
    </rPh>
    <phoneticPr fontId="1"/>
  </si>
  <si>
    <t>登山</t>
    <rPh sb="0" eb="2">
      <t>トザン</t>
    </rPh>
    <phoneticPr fontId="1"/>
  </si>
  <si>
    <t>熊撃ちの話</t>
    <rPh sb="0" eb="1">
      <t>クマ</t>
    </rPh>
    <rPh sb="1" eb="2">
      <t>ウ</t>
    </rPh>
    <rPh sb="4" eb="5">
      <t>ハナシ</t>
    </rPh>
    <phoneticPr fontId="1"/>
  </si>
  <si>
    <t>那須どうぶつ王国講話（児童）</t>
    <rPh sb="0" eb="2">
      <t>ナス</t>
    </rPh>
    <rPh sb="6" eb="8">
      <t>オウコク</t>
    </rPh>
    <rPh sb="8" eb="10">
      <t>コウワ</t>
    </rPh>
    <phoneticPr fontId="1"/>
  </si>
  <si>
    <t>那須どうぶつ王国ワークシート（児童）</t>
    <rPh sb="0" eb="2">
      <t>ナス</t>
    </rPh>
    <rPh sb="6" eb="8">
      <t>オウコク</t>
    </rPh>
    <phoneticPr fontId="1"/>
  </si>
  <si>
    <t>那須どうぶつ王国（引率者）</t>
    <rPh sb="0" eb="2">
      <t>ナス</t>
    </rPh>
    <rPh sb="6" eb="8">
      <t>オウコク</t>
    </rPh>
    <rPh sb="9" eb="12">
      <t>インソツシャ</t>
    </rPh>
    <phoneticPr fontId="1"/>
  </si>
  <si>
    <t>※No.④⑦⑧は１部屋当たり１泊810円</t>
    <rPh sb="9" eb="11">
      <t>ヘヤ</t>
    </rPh>
    <rPh sb="11" eb="12">
      <t>ア</t>
    </rPh>
    <rPh sb="15" eb="16">
      <t>パク</t>
    </rPh>
    <rPh sb="19" eb="20">
      <t>エン</t>
    </rPh>
    <phoneticPr fontId="1"/>
  </si>
  <si>
    <t>その他の
学生</t>
    <phoneticPr fontId="1"/>
  </si>
  <si>
    <t>中等教育
学校生</t>
    <phoneticPr fontId="1"/>
  </si>
  <si>
    <t>該当する場合のみ記入</t>
    <rPh sb="0" eb="2">
      <t>ガイトウ</t>
    </rPh>
    <rPh sb="4" eb="6">
      <t>バアイ</t>
    </rPh>
    <rPh sb="8" eb="10">
      <t>キニュウ</t>
    </rPh>
    <phoneticPr fontId="1"/>
  </si>
  <si>
    <r>
      <t>施設使用料</t>
    </r>
    <r>
      <rPr>
        <b/>
        <sz val="14"/>
        <color rgb="FFFF0000"/>
        <rFont val="HG丸ｺﾞｼｯｸM-PRO"/>
        <family val="3"/>
        <charset val="128"/>
      </rPr>
      <t>（一般団体のみ）</t>
    </r>
    <rPh sb="0" eb="2">
      <t>シセツ</t>
    </rPh>
    <rPh sb="2" eb="4">
      <t>シヨウ</t>
    </rPh>
    <rPh sb="4" eb="5">
      <t>リョウ</t>
    </rPh>
    <rPh sb="6" eb="8">
      <t>イッパン</t>
    </rPh>
    <rPh sb="8" eb="10">
      <t>ダンタイ</t>
    </rPh>
    <phoneticPr fontId="1"/>
  </si>
  <si>
    <t>宿泊団体必須</t>
    <rPh sb="0" eb="2">
      <t>シュクハク</t>
    </rPh>
    <rPh sb="2" eb="4">
      <t>ダンタイ</t>
    </rPh>
    <rPh sb="4" eb="6">
      <t>ヒッス</t>
    </rPh>
    <phoneticPr fontId="1"/>
  </si>
  <si>
    <r>
      <t>ゲストルーム使用料</t>
    </r>
    <r>
      <rPr>
        <b/>
        <sz val="14"/>
        <color rgb="FFFF0000"/>
        <rFont val="HG丸ｺﾞｼｯｸM-PRO"/>
        <family val="3"/>
        <charset val="128"/>
      </rPr>
      <t>（申請済みの場合のみ記入）</t>
    </r>
    <rPh sb="6" eb="8">
      <t>シヨウ</t>
    </rPh>
    <rPh sb="8" eb="9">
      <t>リョウ</t>
    </rPh>
    <rPh sb="10" eb="12">
      <t>シンセイ</t>
    </rPh>
    <rPh sb="12" eb="13">
      <t>ズ</t>
    </rPh>
    <rPh sb="15" eb="17">
      <t>バアイ</t>
    </rPh>
    <rPh sb="19" eb="21">
      <t>キニュウ</t>
    </rPh>
    <phoneticPr fontId="1"/>
  </si>
  <si>
    <r>
      <t>シーツ洗濯料</t>
    </r>
    <r>
      <rPr>
        <b/>
        <sz val="14"/>
        <color rgb="FFFF0000"/>
        <rFont val="HG丸ｺﾞｼｯｸM-PRO"/>
        <family val="3"/>
        <charset val="128"/>
      </rPr>
      <t>（宿泊団体必須）</t>
    </r>
    <rPh sb="3" eb="5">
      <t>センタク</t>
    </rPh>
    <rPh sb="5" eb="6">
      <t>リョウ</t>
    </rPh>
    <rPh sb="7" eb="11">
      <t>シュクハクダンタイ</t>
    </rPh>
    <rPh sb="11" eb="13">
      <t>ヒッス</t>
    </rPh>
    <phoneticPr fontId="1"/>
  </si>
  <si>
    <t>　※宛名分割時の記入例：なすかし小学校（児童30名分）、なすかし小学校（教職員4名分）、なすかし写真館（カメラマン１名分）</t>
    <rPh sb="2" eb="4">
      <t>アテナ</t>
    </rPh>
    <rPh sb="4" eb="6">
      <t>ブンカツ</t>
    </rPh>
    <rPh sb="6" eb="7">
      <t>ジ</t>
    </rPh>
    <rPh sb="8" eb="10">
      <t>キニュウ</t>
    </rPh>
    <rPh sb="10" eb="11">
      <t>レイ</t>
    </rPh>
    <rPh sb="16" eb="19">
      <t>ショウガッコウ</t>
    </rPh>
    <rPh sb="20" eb="22">
      <t>ジドウ</t>
    </rPh>
    <rPh sb="24" eb="25">
      <t>メイ</t>
    </rPh>
    <rPh sb="25" eb="26">
      <t>ブン</t>
    </rPh>
    <rPh sb="32" eb="35">
      <t>ショウガッコウ</t>
    </rPh>
    <rPh sb="36" eb="39">
      <t>キョウショクイン</t>
    </rPh>
    <rPh sb="40" eb="41">
      <t>メイ</t>
    </rPh>
    <rPh sb="41" eb="42">
      <t>ブン</t>
    </rPh>
    <rPh sb="48" eb="51">
      <t>シャシンカン</t>
    </rPh>
    <rPh sb="58" eb="59">
      <t>メイ</t>
    </rPh>
    <rPh sb="59" eb="60">
      <t>ブン</t>
    </rPh>
    <phoneticPr fontId="1"/>
  </si>
  <si>
    <t>現金 ・ コンビニ ・ 銀行振込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</si>
</sst>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m/d;@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2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26"/>
      <color indexed="81"/>
      <name val="HG丸ｺﾞｼｯｸM-PRO"/>
      <family val="3"/>
      <charset val="128"/>
    </font>
    <font>
      <b/>
      <sz val="8"/>
      <color indexed="8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dotted">
        <color indexed="64"/>
      </bottom>
      <diagonal/>
    </border>
    <border>
      <left style="thin">
        <color indexed="64"/>
      </left>
      <right/>
      <top style="medium">
        <color auto="1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 style="dotted">
        <color indexed="64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2" fillId="3" borderId="0" xfId="0" applyFont="1" applyFill="1" applyBorder="1"/>
    <xf numFmtId="0" fontId="6" fillId="3" borderId="0" xfId="0" applyFont="1" applyFill="1" applyBorder="1" applyAlignment="1">
      <alignment vertical="center" textRotation="255"/>
    </xf>
    <xf numFmtId="0" fontId="6" fillId="3" borderId="0" xfId="0" applyFont="1" applyFill="1" applyBorder="1" applyAlignment="1">
      <alignment vertical="center" textRotation="255" wrapText="1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textRotation="255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justifyLastLine="1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32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9" fillId="0" borderId="32" xfId="0" applyFont="1" applyFill="1" applyBorder="1" applyAlignment="1">
      <alignment vertical="center"/>
    </xf>
    <xf numFmtId="0" fontId="9" fillId="0" borderId="3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/>
    <xf numFmtId="0" fontId="4" fillId="0" borderId="28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84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92" xfId="0" applyFont="1" applyBorder="1" applyAlignment="1">
      <alignment horizontal="center" vertical="center" shrinkToFit="1"/>
    </xf>
    <xf numFmtId="0" fontId="3" fillId="0" borderId="93" xfId="0" applyFont="1" applyBorder="1" applyAlignment="1">
      <alignment horizontal="center" vertical="center" shrinkToFit="1"/>
    </xf>
    <xf numFmtId="0" fontId="3" fillId="0" borderId="94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9" fillId="0" borderId="44" xfId="0" applyFont="1" applyBorder="1" applyAlignment="1">
      <alignment vertical="center" wrapText="1"/>
    </xf>
    <xf numFmtId="0" fontId="4" fillId="0" borderId="88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36" xfId="0" applyFont="1" applyBorder="1" applyAlignment="1">
      <alignment vertical="center" wrapText="1"/>
    </xf>
    <xf numFmtId="0" fontId="4" fillId="0" borderId="31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6" xfId="0" applyFont="1" applyBorder="1" applyAlignment="1">
      <alignment horizontal="right" vertical="center"/>
    </xf>
    <xf numFmtId="0" fontId="6" fillId="0" borderId="56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3" fontId="4" fillId="0" borderId="78" xfId="0" applyNumberFormat="1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 shrinkToFit="1"/>
    </xf>
    <xf numFmtId="3" fontId="4" fillId="0" borderId="63" xfId="0" applyNumberFormat="1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 shrinkToFit="1"/>
    </xf>
    <xf numFmtId="0" fontId="4" fillId="0" borderId="102" xfId="0" applyFont="1" applyBorder="1" applyAlignment="1">
      <alignment horizontal="center" vertical="center" shrinkToFit="1"/>
    </xf>
    <xf numFmtId="0" fontId="4" fillId="0" borderId="0" xfId="0" applyFont="1" applyAlignment="1">
      <alignment vertical="top"/>
    </xf>
    <xf numFmtId="0" fontId="3" fillId="0" borderId="0" xfId="0" applyFont="1" applyBorder="1" applyAlignment="1">
      <alignment vertical="center" wrapText="1" shrinkToFit="1"/>
    </xf>
    <xf numFmtId="0" fontId="8" fillId="0" borderId="1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4" fillId="0" borderId="10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 wrapText="1" shrinkToFit="1"/>
    </xf>
    <xf numFmtId="0" fontId="4" fillId="0" borderId="66" xfId="0" applyFont="1" applyBorder="1" applyAlignment="1">
      <alignment horizontal="center" vertical="center" wrapText="1" shrinkToFit="1"/>
    </xf>
    <xf numFmtId="3" fontId="4" fillId="0" borderId="63" xfId="0" applyNumberFormat="1" applyFont="1" applyBorder="1" applyAlignment="1">
      <alignment horizontal="center" vertical="center" shrinkToFit="1"/>
    </xf>
    <xf numFmtId="3" fontId="4" fillId="0" borderId="64" xfId="0" applyNumberFormat="1" applyFont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4" fillId="0" borderId="96" xfId="0" applyFont="1" applyBorder="1" applyAlignment="1">
      <alignment horizontal="left" vertical="center" shrinkToFit="1"/>
    </xf>
    <xf numFmtId="0" fontId="4" fillId="0" borderId="103" xfId="0" applyFont="1" applyBorder="1" applyAlignment="1">
      <alignment horizontal="left" vertical="center" shrinkToFit="1"/>
    </xf>
    <xf numFmtId="0" fontId="4" fillId="0" borderId="97" xfId="0" applyFont="1" applyBorder="1" applyAlignment="1">
      <alignment horizontal="left" vertical="center" shrinkToFit="1"/>
    </xf>
    <xf numFmtId="0" fontId="4" fillId="0" borderId="63" xfId="0" applyFont="1" applyBorder="1" applyAlignment="1">
      <alignment horizontal="left" vertical="center" shrinkToFit="1"/>
    </xf>
    <xf numFmtId="0" fontId="4" fillId="0" borderId="67" xfId="0" applyFont="1" applyBorder="1" applyAlignment="1">
      <alignment horizontal="left" vertical="center" shrinkToFit="1"/>
    </xf>
    <xf numFmtId="0" fontId="4" fillId="0" borderId="64" xfId="0" applyFont="1" applyBorder="1" applyAlignment="1">
      <alignment horizontal="left" vertical="center" shrinkToFit="1"/>
    </xf>
    <xf numFmtId="0" fontId="4" fillId="0" borderId="78" xfId="0" applyFont="1" applyBorder="1" applyAlignment="1">
      <alignment horizontal="left" vertical="center" shrinkToFit="1"/>
    </xf>
    <xf numFmtId="0" fontId="4" fillId="0" borderId="101" xfId="0" applyFont="1" applyBorder="1" applyAlignment="1">
      <alignment horizontal="left" vertical="center" shrinkToFit="1"/>
    </xf>
    <xf numFmtId="0" fontId="4" fillId="0" borderId="95" xfId="0" applyFont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4" fillId="0" borderId="65" xfId="0" applyFont="1" applyBorder="1" applyAlignment="1">
      <alignment horizontal="left" vertical="center" shrinkToFit="1"/>
    </xf>
    <xf numFmtId="0" fontId="4" fillId="0" borderId="68" xfId="0" applyFont="1" applyBorder="1" applyAlignment="1">
      <alignment horizontal="left" vertical="center" shrinkToFit="1"/>
    </xf>
    <xf numFmtId="0" fontId="4" fillId="0" borderId="66" xfId="0" applyFont="1" applyBorder="1" applyAlignment="1">
      <alignment horizontal="left" vertical="center" shrinkToFit="1"/>
    </xf>
    <xf numFmtId="0" fontId="4" fillId="0" borderId="78" xfId="0" applyFont="1" applyBorder="1" applyAlignment="1">
      <alignment horizontal="center" vertical="center" wrapText="1" shrinkToFit="1"/>
    </xf>
    <xf numFmtId="0" fontId="4" fillId="0" borderId="95" xfId="0" applyFont="1" applyBorder="1" applyAlignment="1">
      <alignment horizontal="center" vertical="center" wrapText="1" shrinkToFit="1"/>
    </xf>
    <xf numFmtId="0" fontId="8" fillId="0" borderId="98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 shrinkToFit="1"/>
    </xf>
    <xf numFmtId="0" fontId="8" fillId="2" borderId="23" xfId="0" applyFont="1" applyFill="1" applyBorder="1" applyAlignment="1">
      <alignment horizontal="center" vertical="center" shrinkToFit="1"/>
    </xf>
    <xf numFmtId="0" fontId="8" fillId="2" borderId="41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8" fillId="2" borderId="25" xfId="0" applyFont="1" applyFill="1" applyBorder="1" applyAlignment="1">
      <alignment horizontal="center" vertical="center" justifyLastLine="1"/>
    </xf>
    <xf numFmtId="0" fontId="8" fillId="2" borderId="15" xfId="0" applyFont="1" applyFill="1" applyBorder="1" applyAlignment="1">
      <alignment horizontal="center" vertical="center" justifyLastLine="1"/>
    </xf>
    <xf numFmtId="0" fontId="8" fillId="2" borderId="16" xfId="0" applyFont="1" applyFill="1" applyBorder="1" applyAlignment="1">
      <alignment horizontal="center" vertical="center" justifyLastLine="1"/>
    </xf>
    <xf numFmtId="0" fontId="8" fillId="2" borderId="18" xfId="0" applyFont="1" applyFill="1" applyBorder="1" applyAlignment="1">
      <alignment horizontal="center" vertical="center" justifyLastLine="1"/>
    </xf>
    <xf numFmtId="0" fontId="8" fillId="2" borderId="2" xfId="0" applyFont="1" applyFill="1" applyBorder="1" applyAlignment="1">
      <alignment horizontal="center" vertical="center" justifyLastLine="1"/>
    </xf>
    <xf numFmtId="0" fontId="8" fillId="2" borderId="7" xfId="0" applyFont="1" applyFill="1" applyBorder="1" applyAlignment="1">
      <alignment horizontal="center" vertical="center" justifyLastLine="1"/>
    </xf>
    <xf numFmtId="0" fontId="4" fillId="0" borderId="2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center" vertical="center" justifyLastLine="1"/>
    </xf>
    <xf numFmtId="0" fontId="8" fillId="2" borderId="9" xfId="0" applyFont="1" applyFill="1" applyBorder="1" applyAlignment="1">
      <alignment horizontal="center" vertical="center" justifyLastLine="1"/>
    </xf>
    <xf numFmtId="0" fontId="8" fillId="2" borderId="22" xfId="0" applyFont="1" applyFill="1" applyBorder="1" applyAlignment="1">
      <alignment horizontal="center" vertical="center" justifyLastLine="1"/>
    </xf>
    <xf numFmtId="0" fontId="8" fillId="2" borderId="28" xfId="0" applyFont="1" applyFill="1" applyBorder="1" applyAlignment="1">
      <alignment horizontal="center" vertical="center" justifyLastLine="1"/>
    </xf>
    <xf numFmtId="0" fontId="8" fillId="2" borderId="4" xfId="0" applyFont="1" applyFill="1" applyBorder="1" applyAlignment="1">
      <alignment horizontal="center" vertical="center" justifyLastLine="1"/>
    </xf>
    <xf numFmtId="0" fontId="8" fillId="2" borderId="48" xfId="0" applyFont="1" applyFill="1" applyBorder="1" applyAlignment="1">
      <alignment horizontal="center" vertical="center" justifyLastLine="1"/>
    </xf>
    <xf numFmtId="0" fontId="4" fillId="0" borderId="63" xfId="0" applyFont="1" applyBorder="1" applyAlignment="1">
      <alignment horizontal="center" vertical="center" wrapText="1" shrinkToFit="1"/>
    </xf>
    <xf numFmtId="0" fontId="4" fillId="0" borderId="64" xfId="0" applyFont="1" applyBorder="1" applyAlignment="1">
      <alignment horizontal="center" vertical="center" wrapText="1" shrinkToFit="1"/>
    </xf>
    <xf numFmtId="0" fontId="4" fillId="0" borderId="101" xfId="0" applyFont="1" applyBorder="1" applyAlignment="1">
      <alignment horizontal="center" vertical="center" wrapText="1" shrinkToFit="1"/>
    </xf>
    <xf numFmtId="3" fontId="4" fillId="0" borderId="78" xfId="0" applyNumberFormat="1" applyFont="1" applyBorder="1" applyAlignment="1">
      <alignment horizontal="center" vertical="center" shrinkToFit="1"/>
    </xf>
    <xf numFmtId="3" fontId="4" fillId="0" borderId="95" xfId="0" applyNumberFormat="1" applyFont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justifyLastLine="1"/>
    </xf>
    <xf numFmtId="0" fontId="8" fillId="2" borderId="20" xfId="0" applyFont="1" applyFill="1" applyBorder="1" applyAlignment="1">
      <alignment horizontal="center" vertical="center" justifyLastLine="1"/>
    </xf>
    <xf numFmtId="0" fontId="8" fillId="2" borderId="31" xfId="0" applyFont="1" applyFill="1" applyBorder="1" applyAlignment="1">
      <alignment horizontal="center" vertical="center" justifyLastLine="1"/>
    </xf>
    <xf numFmtId="176" fontId="4" fillId="0" borderId="35" xfId="0" applyNumberFormat="1" applyFont="1" applyFill="1" applyBorder="1" applyAlignment="1">
      <alignment horizontal="center" vertical="center"/>
    </xf>
    <xf numFmtId="176" fontId="4" fillId="0" borderId="32" xfId="0" applyNumberFormat="1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/>
    </xf>
    <xf numFmtId="177" fontId="6" fillId="0" borderId="26" xfId="0" applyNumberFormat="1" applyFont="1" applyFill="1" applyBorder="1" applyAlignment="1">
      <alignment horizontal="center" vertical="center"/>
    </xf>
    <xf numFmtId="177" fontId="6" fillId="0" borderId="29" xfId="0" applyNumberFormat="1" applyFont="1" applyFill="1" applyBorder="1" applyAlignment="1">
      <alignment horizontal="center" vertical="center"/>
    </xf>
    <xf numFmtId="177" fontId="6" fillId="0" borderId="30" xfId="0" applyNumberFormat="1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176" fontId="4" fillId="0" borderId="3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2" fillId="0" borderId="62" xfId="0" applyFont="1" applyFill="1" applyBorder="1" applyAlignment="1">
      <alignment horizontal="center" vertical="center"/>
    </xf>
    <xf numFmtId="0" fontId="6" fillId="0" borderId="87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86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107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7" fillId="0" borderId="29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 wrapText="1" shrinkToFit="1"/>
    </xf>
    <xf numFmtId="0" fontId="16" fillId="0" borderId="29" xfId="0" applyFont="1" applyFill="1" applyBorder="1" applyAlignment="1">
      <alignment horizontal="center" vertical="center" wrapText="1" shrinkToFit="1"/>
    </xf>
    <xf numFmtId="0" fontId="8" fillId="2" borderId="26" xfId="0" applyFont="1" applyFill="1" applyBorder="1" applyAlignment="1">
      <alignment horizontal="center" vertical="center" justifyLastLine="1"/>
    </xf>
    <xf numFmtId="0" fontId="8" fillId="2" borderId="29" xfId="0" applyFont="1" applyFill="1" applyBorder="1" applyAlignment="1">
      <alignment horizontal="center" vertical="center" justifyLastLine="1"/>
    </xf>
    <xf numFmtId="0" fontId="8" fillId="2" borderId="30" xfId="0" applyFont="1" applyFill="1" applyBorder="1" applyAlignment="1">
      <alignment horizontal="center" vertical="center" justifyLastLine="1"/>
    </xf>
    <xf numFmtId="0" fontId="7" fillId="0" borderId="8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justifyLastLine="1"/>
    </xf>
    <xf numFmtId="49" fontId="3" fillId="0" borderId="2" xfId="0" applyNumberFormat="1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3" fontId="3" fillId="0" borderId="65" xfId="0" applyNumberFormat="1" applyFont="1" applyBorder="1" applyAlignment="1">
      <alignment horizontal="center" vertical="center" shrinkToFit="1"/>
    </xf>
    <xf numFmtId="3" fontId="3" fillId="0" borderId="66" xfId="0" applyNumberFormat="1" applyFont="1" applyBorder="1" applyAlignment="1">
      <alignment horizontal="center" vertical="center" shrinkToFit="1"/>
    </xf>
    <xf numFmtId="3" fontId="3" fillId="0" borderId="63" xfId="0" applyNumberFormat="1" applyFont="1" applyBorder="1" applyAlignment="1">
      <alignment horizontal="center" vertical="center" shrinkToFit="1"/>
    </xf>
    <xf numFmtId="3" fontId="3" fillId="0" borderId="64" xfId="0" applyNumberFormat="1" applyFont="1" applyBorder="1" applyAlignment="1">
      <alignment horizontal="center" vertical="center" shrinkToFit="1"/>
    </xf>
    <xf numFmtId="3" fontId="3" fillId="0" borderId="78" xfId="0" applyNumberFormat="1" applyFont="1" applyBorder="1" applyAlignment="1">
      <alignment horizontal="center" vertical="center" shrinkToFit="1"/>
    </xf>
    <xf numFmtId="3" fontId="3" fillId="0" borderId="95" xfId="0" applyNumberFormat="1" applyFont="1" applyBorder="1" applyAlignment="1">
      <alignment horizontal="center" vertical="center" shrinkToFit="1"/>
    </xf>
    <xf numFmtId="3" fontId="3" fillId="0" borderId="96" xfId="0" applyNumberFormat="1" applyFont="1" applyBorder="1" applyAlignment="1">
      <alignment horizontal="center" vertical="center" shrinkToFit="1"/>
    </xf>
    <xf numFmtId="3" fontId="3" fillId="0" borderId="97" xfId="0" applyNumberFormat="1" applyFont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shrinkToFit="1"/>
    </xf>
    <xf numFmtId="0" fontId="14" fillId="2" borderId="23" xfId="0" applyFont="1" applyFill="1" applyBorder="1" applyAlignment="1">
      <alignment horizontal="center" vertical="center" shrinkToFit="1"/>
    </xf>
    <xf numFmtId="0" fontId="14" fillId="2" borderId="41" xfId="0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DF412-A99C-42BF-9F24-7DA7BB550C1B}">
  <sheetPr>
    <pageSetUpPr fitToPage="1"/>
  </sheetPr>
  <dimension ref="A1:AN63"/>
  <sheetViews>
    <sheetView showZeros="0" tabSelected="1" view="pageBreakPreview" zoomScale="55" zoomScaleNormal="75" zoomScaleSheetLayoutView="55" workbookViewId="0">
      <selection activeCell="Q11" sqref="Q11:S11"/>
    </sheetView>
  </sheetViews>
  <sheetFormatPr defaultColWidth="9" defaultRowHeight="24.75" customHeight="1" x14ac:dyDescent="0.15"/>
  <cols>
    <col min="1" max="1" width="4.625" style="6" customWidth="1"/>
    <col min="2" max="3" width="6.25" style="6" customWidth="1"/>
    <col min="4" max="29" width="6.375" style="6" customWidth="1"/>
    <col min="30" max="30" width="6.5" style="6" customWidth="1"/>
    <col min="31" max="31" width="4.375" style="6" customWidth="1"/>
    <col min="32" max="16384" width="9" style="6"/>
  </cols>
  <sheetData>
    <row r="1" spans="1:33" ht="29.25" customHeight="1" x14ac:dyDescent="0.15">
      <c r="A1" s="184" t="s">
        <v>30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</row>
    <row r="2" spans="1:33" ht="24.75" customHeight="1" thickBot="1" x14ac:dyDescent="0.2">
      <c r="F2" s="1"/>
      <c r="G2" s="1"/>
      <c r="H2" s="1"/>
      <c r="I2" s="1"/>
      <c r="J2" s="1"/>
      <c r="K2" s="2"/>
      <c r="L2" s="1"/>
      <c r="M2" s="2"/>
      <c r="N2" s="1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3" ht="42" customHeight="1" x14ac:dyDescent="0.15">
      <c r="A3" s="4"/>
      <c r="B3" s="185" t="s">
        <v>21</v>
      </c>
      <c r="C3" s="186"/>
      <c r="D3" s="187"/>
      <c r="E3" s="191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3"/>
    </row>
    <row r="4" spans="1:33" ht="42" customHeight="1" x14ac:dyDescent="0.15">
      <c r="A4" s="4"/>
      <c r="B4" s="188" t="s">
        <v>23</v>
      </c>
      <c r="C4" s="189"/>
      <c r="D4" s="190"/>
      <c r="E4" s="194"/>
      <c r="F4" s="195"/>
      <c r="G4" s="195"/>
      <c r="H4" s="195"/>
      <c r="I4" s="195"/>
      <c r="J4" s="195"/>
      <c r="K4" s="195"/>
      <c r="L4" s="195"/>
      <c r="M4" s="195"/>
      <c r="N4" s="195"/>
      <c r="O4" s="269" t="s">
        <v>34</v>
      </c>
      <c r="P4" s="269"/>
      <c r="Q4" s="269"/>
      <c r="R4" s="269"/>
      <c r="S4" s="269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268"/>
    </row>
    <row r="5" spans="1:33" ht="45" customHeight="1" thickBot="1" x14ac:dyDescent="0.2">
      <c r="A5" s="4"/>
      <c r="B5" s="208" t="s">
        <v>22</v>
      </c>
      <c r="C5" s="209"/>
      <c r="D5" s="210"/>
      <c r="E5" s="211"/>
      <c r="F5" s="212"/>
      <c r="G5" s="212"/>
      <c r="H5" s="212"/>
      <c r="I5" s="212"/>
      <c r="J5" s="212"/>
      <c r="K5" s="212"/>
      <c r="L5" s="34" t="s">
        <v>36</v>
      </c>
      <c r="M5" s="212"/>
      <c r="N5" s="212"/>
      <c r="O5" s="212"/>
      <c r="P5" s="212"/>
      <c r="Q5" s="212"/>
      <c r="R5" s="212"/>
      <c r="S5" s="228"/>
      <c r="T5" s="42" t="s">
        <v>45</v>
      </c>
      <c r="U5" s="271">
        <f>DATEDIF(E5,M5,"D")</f>
        <v>0</v>
      </c>
      <c r="V5" s="270"/>
      <c r="W5" s="270"/>
      <c r="X5" s="270"/>
      <c r="Y5" s="38" t="s">
        <v>37</v>
      </c>
      <c r="Z5" s="270" t="str">
        <f>IF(U5&gt;0,U5+1,"")</f>
        <v/>
      </c>
      <c r="AA5" s="270"/>
      <c r="AB5" s="270"/>
      <c r="AC5" s="270"/>
      <c r="AD5" s="39" t="s">
        <v>35</v>
      </c>
      <c r="AG5" s="2"/>
    </row>
    <row r="6" spans="1:33" ht="18" customHeight="1" thickBo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G6" s="2"/>
    </row>
    <row r="7" spans="1:33" ht="27" customHeight="1" x14ac:dyDescent="0.15">
      <c r="A7" s="4"/>
      <c r="B7" s="197" t="s">
        <v>27</v>
      </c>
      <c r="C7" s="198"/>
      <c r="D7" s="199"/>
      <c r="E7" s="229" t="s">
        <v>39</v>
      </c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</row>
    <row r="8" spans="1:33" ht="27" customHeight="1" thickBot="1" x14ac:dyDescent="0.2">
      <c r="A8" s="4"/>
      <c r="B8" s="200"/>
      <c r="C8" s="201"/>
      <c r="D8" s="202"/>
      <c r="E8" s="196" t="s">
        <v>40</v>
      </c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</row>
    <row r="9" spans="1:33" ht="27" customHeight="1" thickBot="1" x14ac:dyDescent="0.2">
      <c r="A9" s="4"/>
      <c r="B9" s="213"/>
      <c r="C9" s="214"/>
      <c r="D9" s="215"/>
      <c r="E9" s="223" t="str">
        <f>IF(E5&lt;M5,E5+0,"/")</f>
        <v>/</v>
      </c>
      <c r="F9" s="224"/>
      <c r="G9" s="224"/>
      <c r="H9" s="224" t="str">
        <f>IF(E9&lt;M5,E9+1,"/")</f>
        <v>/</v>
      </c>
      <c r="I9" s="224"/>
      <c r="J9" s="224"/>
      <c r="K9" s="224" t="str">
        <f>IF(H9&lt;M5,H9+1,"/")</f>
        <v>/</v>
      </c>
      <c r="L9" s="224"/>
      <c r="M9" s="224"/>
      <c r="N9" s="224" t="str">
        <f>IF(K9&lt;M5,K9+1,"/")</f>
        <v>/</v>
      </c>
      <c r="O9" s="224"/>
      <c r="P9" s="224"/>
      <c r="Q9" s="224" t="str">
        <f>IF(N9&lt;M5,N9+1,"/")</f>
        <v>/</v>
      </c>
      <c r="R9" s="224"/>
      <c r="S9" s="224"/>
      <c r="T9" s="224" t="str">
        <f>IF(Q9&lt;M5,Q9+1,"/")</f>
        <v>/</v>
      </c>
      <c r="U9" s="224"/>
      <c r="V9" s="224"/>
      <c r="W9" s="224" t="str">
        <f>IF(T9&lt;M5,T9+1,"/")</f>
        <v>/</v>
      </c>
      <c r="X9" s="224"/>
      <c r="Y9" s="224"/>
      <c r="Z9" s="224" t="str">
        <f>IF(W9&lt;M5,W9+1,"/")</f>
        <v>/</v>
      </c>
      <c r="AA9" s="224"/>
      <c r="AB9" s="225"/>
      <c r="AC9" s="105"/>
      <c r="AD9" s="106"/>
      <c r="AE9" s="2"/>
    </row>
    <row r="10" spans="1:33" ht="33.75" customHeight="1" x14ac:dyDescent="0.15">
      <c r="A10" s="4"/>
      <c r="B10" s="216" t="s">
        <v>5</v>
      </c>
      <c r="C10" s="217"/>
      <c r="D10" s="85" t="s">
        <v>1</v>
      </c>
      <c r="E10" s="235"/>
      <c r="F10" s="236"/>
      <c r="G10" s="23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7"/>
      <c r="AC10" s="107"/>
      <c r="AD10" s="4"/>
      <c r="AE10" s="12"/>
    </row>
    <row r="11" spans="1:33" ht="33.75" customHeight="1" x14ac:dyDescent="0.15">
      <c r="A11" s="4"/>
      <c r="B11" s="218"/>
      <c r="C11" s="219"/>
      <c r="D11" s="86" t="s">
        <v>2</v>
      </c>
      <c r="E11" s="233"/>
      <c r="F11" s="234"/>
      <c r="G11" s="234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325"/>
      <c r="AC11" s="107"/>
      <c r="AD11" s="4"/>
      <c r="AE11" s="12"/>
    </row>
    <row r="12" spans="1:33" ht="33.75" customHeight="1" thickBot="1" x14ac:dyDescent="0.2">
      <c r="A12" s="4"/>
      <c r="B12" s="220"/>
      <c r="C12" s="221"/>
      <c r="D12" s="84" t="s">
        <v>79</v>
      </c>
      <c r="E12" s="231">
        <f>SUM(E10:E11)</f>
        <v>0</v>
      </c>
      <c r="F12" s="232"/>
      <c r="G12" s="232"/>
      <c r="H12" s="232">
        <f>SUM(H10:H11)</f>
        <v>0</v>
      </c>
      <c r="I12" s="232"/>
      <c r="J12" s="232"/>
      <c r="K12" s="232">
        <f t="shared" ref="K12" si="0">SUM(K10:K11)</f>
        <v>0</v>
      </c>
      <c r="L12" s="232"/>
      <c r="M12" s="232"/>
      <c r="N12" s="232">
        <f t="shared" ref="N12" si="1">SUM(N10:N11)</f>
        <v>0</v>
      </c>
      <c r="O12" s="232"/>
      <c r="P12" s="232"/>
      <c r="Q12" s="232">
        <f t="shared" ref="Q12" si="2">SUM(Q10:Q11)</f>
        <v>0</v>
      </c>
      <c r="R12" s="232"/>
      <c r="S12" s="232"/>
      <c r="T12" s="232">
        <f t="shared" ref="T12" si="3">SUM(T10:T11)</f>
        <v>0</v>
      </c>
      <c r="U12" s="232"/>
      <c r="V12" s="232"/>
      <c r="W12" s="232">
        <f t="shared" ref="W12" si="4">SUM(W10:W11)</f>
        <v>0</v>
      </c>
      <c r="X12" s="232"/>
      <c r="Y12" s="232"/>
      <c r="Z12" s="232">
        <f t="shared" ref="Z12" si="5">SUM(Z10:Z11)</f>
        <v>0</v>
      </c>
      <c r="AA12" s="232"/>
      <c r="AB12" s="326"/>
      <c r="AC12" s="108">
        <f t="shared" ref="AC12" si="6">SUM(AC10:AD11)</f>
        <v>0</v>
      </c>
      <c r="AD12" s="109"/>
      <c r="AE12" s="12"/>
    </row>
    <row r="13" spans="1:33" ht="33.75" customHeight="1" x14ac:dyDescent="0.15">
      <c r="A13" s="4"/>
      <c r="B13" s="238" t="s">
        <v>4</v>
      </c>
      <c r="C13" s="239"/>
      <c r="D13" s="85" t="s">
        <v>1</v>
      </c>
      <c r="E13" s="235"/>
      <c r="F13" s="236"/>
      <c r="G13" s="23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7"/>
      <c r="AC13" s="107"/>
      <c r="AD13" s="4"/>
      <c r="AE13" s="12"/>
    </row>
    <row r="14" spans="1:33" ht="33.75" customHeight="1" x14ac:dyDescent="0.15">
      <c r="A14" s="4"/>
      <c r="B14" s="240"/>
      <c r="C14" s="241"/>
      <c r="D14" s="86" t="s">
        <v>2</v>
      </c>
      <c r="E14" s="233"/>
      <c r="F14" s="234"/>
      <c r="G14" s="234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325"/>
      <c r="AC14" s="107"/>
      <c r="AD14" s="4"/>
      <c r="AE14" s="12"/>
    </row>
    <row r="15" spans="1:33" ht="33.75" customHeight="1" thickBot="1" x14ac:dyDescent="0.2">
      <c r="A15" s="4"/>
      <c r="B15" s="242"/>
      <c r="C15" s="243"/>
      <c r="D15" s="84" t="s">
        <v>79</v>
      </c>
      <c r="E15" s="231">
        <f>SUM(E13:E14)</f>
        <v>0</v>
      </c>
      <c r="F15" s="232"/>
      <c r="G15" s="232"/>
      <c r="H15" s="232">
        <f>SUM(H13:H14)</f>
        <v>0</v>
      </c>
      <c r="I15" s="232"/>
      <c r="J15" s="232"/>
      <c r="K15" s="232">
        <f t="shared" ref="K15" si="7">SUM(K13:K14)</f>
        <v>0</v>
      </c>
      <c r="L15" s="232"/>
      <c r="M15" s="232"/>
      <c r="N15" s="232">
        <f t="shared" ref="N15" si="8">SUM(N13:N14)</f>
        <v>0</v>
      </c>
      <c r="O15" s="232"/>
      <c r="P15" s="232"/>
      <c r="Q15" s="232">
        <f t="shared" ref="Q15" si="9">SUM(Q13:Q14)</f>
        <v>0</v>
      </c>
      <c r="R15" s="232"/>
      <c r="S15" s="232"/>
      <c r="T15" s="232">
        <f t="shared" ref="T15" si="10">SUM(T13:T14)</f>
        <v>0</v>
      </c>
      <c r="U15" s="232"/>
      <c r="V15" s="232"/>
      <c r="W15" s="232">
        <f t="shared" ref="W15" si="11">SUM(W13:W14)</f>
        <v>0</v>
      </c>
      <c r="X15" s="232"/>
      <c r="Y15" s="232"/>
      <c r="Z15" s="232">
        <f t="shared" ref="Z15" si="12">SUM(Z13:Z14)</f>
        <v>0</v>
      </c>
      <c r="AA15" s="232"/>
      <c r="AB15" s="326"/>
      <c r="AC15" s="108">
        <f t="shared" ref="AC15" si="13">SUM(AC13:AD14)</f>
        <v>0</v>
      </c>
      <c r="AD15" s="109"/>
      <c r="AE15" s="12"/>
    </row>
    <row r="16" spans="1:33" ht="27" customHeight="1" thickBot="1" x14ac:dyDescent="0.2">
      <c r="A16" s="4"/>
      <c r="B16" s="40"/>
      <c r="C16" s="40"/>
      <c r="D16" s="40"/>
      <c r="E16" s="47"/>
      <c r="F16" s="40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14"/>
      <c r="AD16" s="15"/>
      <c r="AE16" s="12"/>
    </row>
    <row r="17" spans="1:40" ht="27" customHeight="1" thickBot="1" x14ac:dyDescent="0.2">
      <c r="A17" s="4"/>
      <c r="B17" s="248" t="s">
        <v>38</v>
      </c>
      <c r="C17" s="249"/>
      <c r="D17" s="250"/>
      <c r="E17" s="50" t="s">
        <v>41</v>
      </c>
      <c r="F17" s="48"/>
      <c r="G17" s="49"/>
      <c r="H17" s="49"/>
      <c r="I17" s="4"/>
      <c r="J17" s="14"/>
      <c r="K17" s="14"/>
      <c r="L17" s="14"/>
      <c r="M17" s="14"/>
      <c r="N17" s="14"/>
      <c r="O17" s="14"/>
      <c r="P17" s="14"/>
      <c r="Q17" s="13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5"/>
      <c r="AE17" s="12"/>
    </row>
    <row r="18" spans="1:40" ht="52.5" customHeight="1" thickBot="1" x14ac:dyDescent="0.2">
      <c r="A18" s="4"/>
      <c r="B18" s="259" t="s">
        <v>28</v>
      </c>
      <c r="C18" s="260"/>
      <c r="D18" s="261"/>
      <c r="E18" s="245" t="s">
        <v>12</v>
      </c>
      <c r="F18" s="245"/>
      <c r="G18" s="245" t="s">
        <v>42</v>
      </c>
      <c r="H18" s="245"/>
      <c r="I18" s="245" t="s">
        <v>43</v>
      </c>
      <c r="J18" s="245"/>
      <c r="K18" s="245" t="s">
        <v>13</v>
      </c>
      <c r="L18" s="245"/>
      <c r="M18" s="246" t="s">
        <v>92</v>
      </c>
      <c r="N18" s="246"/>
      <c r="O18" s="247" t="s">
        <v>14</v>
      </c>
      <c r="P18" s="247"/>
      <c r="Q18" s="246" t="s">
        <v>15</v>
      </c>
      <c r="R18" s="246"/>
      <c r="S18" s="246" t="s">
        <v>44</v>
      </c>
      <c r="T18" s="246"/>
      <c r="U18" s="262" t="s">
        <v>91</v>
      </c>
      <c r="V18" s="245"/>
      <c r="W18" s="262" t="s">
        <v>17</v>
      </c>
      <c r="X18" s="245"/>
      <c r="Y18" s="262" t="s">
        <v>18</v>
      </c>
      <c r="Z18" s="245"/>
      <c r="AA18" s="245" t="s">
        <v>46</v>
      </c>
      <c r="AB18" s="251"/>
      <c r="AC18" s="266" t="s">
        <v>11</v>
      </c>
      <c r="AD18" s="267"/>
      <c r="AE18" s="12"/>
    </row>
    <row r="19" spans="1:40" ht="33.75" customHeight="1" x14ac:dyDescent="0.15">
      <c r="A19" s="4"/>
      <c r="B19" s="240" t="s">
        <v>5</v>
      </c>
      <c r="C19" s="241"/>
      <c r="D19" s="43" t="s">
        <v>1</v>
      </c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30"/>
      <c r="AC19" s="265">
        <f>SUM(E19:AB19)</f>
        <v>0</v>
      </c>
      <c r="AD19" s="227"/>
      <c r="AE19" s="12"/>
    </row>
    <row r="20" spans="1:40" ht="33.75" customHeight="1" x14ac:dyDescent="0.15">
      <c r="A20" s="4"/>
      <c r="B20" s="255"/>
      <c r="C20" s="256"/>
      <c r="D20" s="44" t="s">
        <v>2</v>
      </c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72"/>
      <c r="AC20" s="263">
        <f>SUM(E20:AB20)</f>
        <v>0</v>
      </c>
      <c r="AD20" s="264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 ht="33.75" customHeight="1" x14ac:dyDescent="0.15">
      <c r="A21" s="4"/>
      <c r="B21" s="257" t="s">
        <v>4</v>
      </c>
      <c r="C21" s="258"/>
      <c r="D21" s="45" t="s">
        <v>1</v>
      </c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6"/>
      <c r="AC21" s="279">
        <f>SUM(E21:AB21)</f>
        <v>0</v>
      </c>
      <c r="AD21" s="280"/>
      <c r="AG21" s="2"/>
      <c r="AH21" s="11"/>
      <c r="AI21" s="2"/>
      <c r="AJ21" s="11"/>
      <c r="AK21" s="2"/>
      <c r="AL21" s="10"/>
      <c r="AM21" s="2"/>
      <c r="AN21" s="10"/>
    </row>
    <row r="22" spans="1:40" ht="33.75" customHeight="1" thickBot="1" x14ac:dyDescent="0.2">
      <c r="A22" s="4"/>
      <c r="B22" s="242"/>
      <c r="C22" s="243"/>
      <c r="D22" s="46" t="s">
        <v>2</v>
      </c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5"/>
      <c r="AC22" s="277">
        <f>SUM(E22:AB22)</f>
        <v>0</v>
      </c>
      <c r="AD22" s="278"/>
      <c r="AE22" s="244"/>
      <c r="AF22" s="244"/>
      <c r="AG22" s="244"/>
      <c r="AH22" s="244"/>
      <c r="AI22" s="244"/>
      <c r="AJ22" s="244"/>
      <c r="AK22" s="244"/>
      <c r="AL22" s="244"/>
      <c r="AM22" s="36"/>
      <c r="AN22" s="36"/>
    </row>
    <row r="23" spans="1:40" ht="27" customHeight="1" thickBot="1" x14ac:dyDescent="0.2">
      <c r="A23" s="4"/>
      <c r="B23" s="40"/>
      <c r="C23" s="40"/>
      <c r="D23" s="40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35"/>
      <c r="AF23" s="35"/>
      <c r="AG23" s="35"/>
      <c r="AH23" s="35"/>
      <c r="AI23" s="35"/>
      <c r="AJ23" s="35"/>
      <c r="AK23" s="35"/>
      <c r="AL23" s="35"/>
      <c r="AM23" s="36"/>
      <c r="AN23" s="36"/>
    </row>
    <row r="24" spans="1:40" ht="27" customHeight="1" thickBot="1" x14ac:dyDescent="0.2">
      <c r="A24" s="4"/>
      <c r="B24" s="181" t="s">
        <v>97</v>
      </c>
      <c r="C24" s="182"/>
      <c r="D24" s="182"/>
      <c r="E24" s="182"/>
      <c r="F24" s="182"/>
      <c r="G24" s="183"/>
      <c r="I24" s="181" t="s">
        <v>94</v>
      </c>
      <c r="J24" s="182"/>
      <c r="K24" s="182"/>
      <c r="L24" s="182"/>
      <c r="M24" s="182"/>
      <c r="N24" s="183"/>
      <c r="O24" s="51"/>
      <c r="P24" s="51"/>
      <c r="Q24" s="51"/>
      <c r="S24" s="311" t="s">
        <v>31</v>
      </c>
      <c r="T24" s="312"/>
      <c r="U24" s="312"/>
      <c r="V24" s="312"/>
      <c r="W24" s="312"/>
      <c r="X24" s="312"/>
      <c r="Y24" s="312"/>
      <c r="Z24" s="312"/>
      <c r="AA24" s="312"/>
      <c r="AB24" s="312"/>
      <c r="AC24" s="312"/>
      <c r="AD24" s="313"/>
      <c r="AE24" s="244"/>
      <c r="AF24" s="244"/>
      <c r="AG24" s="244"/>
      <c r="AH24" s="244"/>
      <c r="AI24" s="244"/>
      <c r="AJ24" s="244"/>
      <c r="AK24" s="244"/>
      <c r="AL24" s="244"/>
      <c r="AM24" s="36"/>
      <c r="AN24" s="36"/>
    </row>
    <row r="25" spans="1:40" ht="32.25" customHeight="1" x14ac:dyDescent="0.15">
      <c r="A25" s="4"/>
      <c r="B25" s="298" t="s">
        <v>8</v>
      </c>
      <c r="C25" s="305"/>
      <c r="D25" s="37" t="s">
        <v>7</v>
      </c>
      <c r="E25" s="306" t="s">
        <v>10</v>
      </c>
      <c r="F25" s="299"/>
      <c r="G25" s="307"/>
      <c r="I25" s="298" t="s">
        <v>8</v>
      </c>
      <c r="J25" s="299"/>
      <c r="K25" s="37" t="s">
        <v>7</v>
      </c>
      <c r="L25" s="140" t="s">
        <v>58</v>
      </c>
      <c r="M25" s="141"/>
      <c r="N25" s="302"/>
      <c r="O25" s="51"/>
      <c r="P25" s="51"/>
      <c r="Q25" s="51"/>
      <c r="S25" s="308" t="s">
        <v>29</v>
      </c>
      <c r="T25" s="309"/>
      <c r="U25" s="309"/>
      <c r="V25" s="309"/>
      <c r="W25" s="309"/>
      <c r="X25" s="309"/>
      <c r="Y25" s="309"/>
      <c r="Z25" s="309"/>
      <c r="AA25" s="309"/>
      <c r="AB25" s="309"/>
      <c r="AC25" s="309"/>
      <c r="AD25" s="310"/>
    </row>
    <row r="26" spans="1:40" ht="32.25" customHeight="1" thickBot="1" x14ac:dyDescent="0.2">
      <c r="A26" s="13"/>
      <c r="B26" s="300">
        <v>300</v>
      </c>
      <c r="C26" s="314"/>
      <c r="D26" s="24" t="s">
        <v>7</v>
      </c>
      <c r="E26" s="303"/>
      <c r="F26" s="304"/>
      <c r="G26" s="25" t="s">
        <v>24</v>
      </c>
      <c r="I26" s="300">
        <v>900</v>
      </c>
      <c r="J26" s="301"/>
      <c r="K26" s="24" t="s">
        <v>7</v>
      </c>
      <c r="L26" s="303"/>
      <c r="M26" s="304"/>
      <c r="N26" s="61" t="s">
        <v>47</v>
      </c>
      <c r="S26" s="104" t="s">
        <v>52</v>
      </c>
      <c r="T26" s="159" t="s">
        <v>9</v>
      </c>
      <c r="U26" s="160"/>
      <c r="V26" s="160"/>
      <c r="W26" s="160"/>
      <c r="X26" s="161"/>
      <c r="Y26" s="159" t="s">
        <v>8</v>
      </c>
      <c r="Z26" s="161"/>
      <c r="AA26" s="54" t="s">
        <v>7</v>
      </c>
      <c r="AB26" s="159" t="s">
        <v>33</v>
      </c>
      <c r="AC26" s="160"/>
      <c r="AD26" s="281"/>
      <c r="AE26" s="2"/>
    </row>
    <row r="27" spans="1:40" ht="32.25" customHeight="1" thickBot="1" x14ac:dyDescent="0.2">
      <c r="A27" s="13"/>
      <c r="I27" s="62"/>
      <c r="S27" s="72" t="s">
        <v>75</v>
      </c>
      <c r="T27" s="168" t="s">
        <v>83</v>
      </c>
      <c r="U27" s="169"/>
      <c r="V27" s="169"/>
      <c r="W27" s="169"/>
      <c r="X27" s="170"/>
      <c r="Y27" s="294">
        <v>5000</v>
      </c>
      <c r="Z27" s="295"/>
      <c r="AA27" s="55" t="s">
        <v>7</v>
      </c>
      <c r="AB27" s="286"/>
      <c r="AC27" s="287"/>
      <c r="AD27" s="58" t="s">
        <v>6</v>
      </c>
      <c r="AE27" s="3"/>
      <c r="AF27" s="2"/>
      <c r="AG27" s="2"/>
    </row>
    <row r="28" spans="1:40" ht="32.25" customHeight="1" thickBot="1" x14ac:dyDescent="0.2">
      <c r="A28" s="13"/>
      <c r="B28" s="181" t="s">
        <v>96</v>
      </c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3"/>
      <c r="S28" s="66" t="s">
        <v>76</v>
      </c>
      <c r="T28" s="165" t="s">
        <v>84</v>
      </c>
      <c r="U28" s="166"/>
      <c r="V28" s="166"/>
      <c r="W28" s="166"/>
      <c r="X28" s="167"/>
      <c r="Y28" s="292">
        <v>10000</v>
      </c>
      <c r="Z28" s="293"/>
      <c r="AA28" s="56" t="s">
        <v>7</v>
      </c>
      <c r="AB28" s="284"/>
      <c r="AC28" s="285"/>
      <c r="AD28" s="59" t="s">
        <v>6</v>
      </c>
      <c r="AE28" s="2"/>
    </row>
    <row r="29" spans="1:40" ht="32.25" customHeight="1" x14ac:dyDescent="0.15">
      <c r="A29" s="13"/>
      <c r="B29" s="99" t="s">
        <v>52</v>
      </c>
      <c r="C29" s="179" t="s">
        <v>48</v>
      </c>
      <c r="D29" s="180"/>
      <c r="E29" s="179" t="s">
        <v>8</v>
      </c>
      <c r="F29" s="180"/>
      <c r="G29" s="100" t="s">
        <v>49</v>
      </c>
      <c r="H29" s="101" t="s">
        <v>50</v>
      </c>
      <c r="I29" s="101" t="s">
        <v>51</v>
      </c>
      <c r="J29" s="102" t="s">
        <v>52</v>
      </c>
      <c r="K29" s="179" t="s">
        <v>48</v>
      </c>
      <c r="L29" s="180"/>
      <c r="M29" s="179" t="s">
        <v>8</v>
      </c>
      <c r="N29" s="180"/>
      <c r="O29" s="100" t="s">
        <v>49</v>
      </c>
      <c r="P29" s="101" t="s">
        <v>50</v>
      </c>
      <c r="Q29" s="103" t="s">
        <v>51</v>
      </c>
      <c r="S29" s="66" t="s">
        <v>77</v>
      </c>
      <c r="T29" s="165" t="s">
        <v>85</v>
      </c>
      <c r="U29" s="166"/>
      <c r="V29" s="166"/>
      <c r="W29" s="166"/>
      <c r="X29" s="167"/>
      <c r="Y29" s="292">
        <v>10000</v>
      </c>
      <c r="Z29" s="293"/>
      <c r="AA29" s="56" t="s">
        <v>7</v>
      </c>
      <c r="AB29" s="284"/>
      <c r="AC29" s="285"/>
      <c r="AD29" s="59" t="s">
        <v>6</v>
      </c>
    </row>
    <row r="30" spans="1:40" ht="32.25" customHeight="1" x14ac:dyDescent="0.15">
      <c r="A30" s="13"/>
      <c r="B30" s="64" t="s">
        <v>53</v>
      </c>
      <c r="C30" s="177">
        <v>201</v>
      </c>
      <c r="D30" s="178"/>
      <c r="E30" s="206">
        <v>1220</v>
      </c>
      <c r="F30" s="207"/>
      <c r="G30" s="87"/>
      <c r="H30" s="65" t="s">
        <v>50</v>
      </c>
      <c r="I30" s="65"/>
      <c r="J30" s="80" t="s">
        <v>60</v>
      </c>
      <c r="K30" s="177">
        <v>206</v>
      </c>
      <c r="L30" s="205"/>
      <c r="M30" s="177">
        <v>810</v>
      </c>
      <c r="N30" s="178"/>
      <c r="O30" s="88"/>
      <c r="P30" s="65" t="s">
        <v>50</v>
      </c>
      <c r="Q30" s="89"/>
      <c r="S30" s="71" t="s">
        <v>78</v>
      </c>
      <c r="T30" s="162" t="s">
        <v>86</v>
      </c>
      <c r="U30" s="163"/>
      <c r="V30" s="163"/>
      <c r="W30" s="163"/>
      <c r="X30" s="164"/>
      <c r="Y30" s="296">
        <v>5000</v>
      </c>
      <c r="Z30" s="297"/>
      <c r="AA30" s="57" t="s">
        <v>7</v>
      </c>
      <c r="AB30" s="288"/>
      <c r="AC30" s="289"/>
      <c r="AD30" s="60" t="s">
        <v>6</v>
      </c>
    </row>
    <row r="31" spans="1:40" ht="32.25" customHeight="1" x14ac:dyDescent="0.15">
      <c r="A31" s="13"/>
      <c r="B31" s="66" t="s">
        <v>54</v>
      </c>
      <c r="C31" s="203">
        <v>202</v>
      </c>
      <c r="D31" s="204"/>
      <c r="E31" s="157">
        <v>1220</v>
      </c>
      <c r="F31" s="158"/>
      <c r="G31" s="90"/>
      <c r="H31" s="67" t="s">
        <v>50</v>
      </c>
      <c r="I31" s="67"/>
      <c r="J31" s="81" t="s">
        <v>61</v>
      </c>
      <c r="K31" s="203">
        <v>207</v>
      </c>
      <c r="L31" s="204"/>
      <c r="M31" s="157">
        <v>810</v>
      </c>
      <c r="N31" s="158"/>
      <c r="O31" s="90"/>
      <c r="P31" s="67" t="s">
        <v>50</v>
      </c>
      <c r="Q31" s="91"/>
      <c r="S31" s="104" t="s">
        <v>52</v>
      </c>
      <c r="T31" s="171" t="s">
        <v>9</v>
      </c>
      <c r="U31" s="172"/>
      <c r="V31" s="172"/>
      <c r="W31" s="172"/>
      <c r="X31" s="173"/>
      <c r="Y31" s="159" t="s">
        <v>8</v>
      </c>
      <c r="Z31" s="161"/>
      <c r="AA31" s="54" t="s">
        <v>7</v>
      </c>
      <c r="AB31" s="159" t="s">
        <v>32</v>
      </c>
      <c r="AC31" s="160"/>
      <c r="AD31" s="281"/>
    </row>
    <row r="32" spans="1:40" ht="32.25" customHeight="1" x14ac:dyDescent="0.15">
      <c r="A32" s="13"/>
      <c r="B32" s="66" t="s">
        <v>55</v>
      </c>
      <c r="C32" s="203">
        <v>203</v>
      </c>
      <c r="D32" s="204"/>
      <c r="E32" s="157">
        <v>1220</v>
      </c>
      <c r="F32" s="158"/>
      <c r="G32" s="90"/>
      <c r="H32" s="67" t="s">
        <v>50</v>
      </c>
      <c r="I32" s="67"/>
      <c r="J32" s="81" t="s">
        <v>72</v>
      </c>
      <c r="K32" s="203">
        <v>208</v>
      </c>
      <c r="L32" s="204"/>
      <c r="M32" s="157">
        <v>810</v>
      </c>
      <c r="N32" s="158"/>
      <c r="O32" s="90"/>
      <c r="P32" s="67" t="s">
        <v>50</v>
      </c>
      <c r="Q32" s="91"/>
      <c r="S32" s="72" t="s">
        <v>80</v>
      </c>
      <c r="T32" s="168" t="s">
        <v>87</v>
      </c>
      <c r="U32" s="169"/>
      <c r="V32" s="169"/>
      <c r="W32" s="169"/>
      <c r="X32" s="170"/>
      <c r="Y32" s="294">
        <v>1700</v>
      </c>
      <c r="Z32" s="295"/>
      <c r="AA32" s="52" t="s">
        <v>7</v>
      </c>
      <c r="AB32" s="286"/>
      <c r="AC32" s="287"/>
      <c r="AD32" s="53" t="s">
        <v>6</v>
      </c>
    </row>
    <row r="33" spans="1:30" ht="32.25" customHeight="1" x14ac:dyDescent="0.15">
      <c r="A33" s="13"/>
      <c r="B33" s="66" t="s">
        <v>56</v>
      </c>
      <c r="C33" s="203">
        <v>204</v>
      </c>
      <c r="D33" s="204"/>
      <c r="E33" s="203">
        <v>810</v>
      </c>
      <c r="F33" s="204"/>
      <c r="G33" s="92"/>
      <c r="H33" s="67" t="s">
        <v>50</v>
      </c>
      <c r="I33" s="93"/>
      <c r="J33" s="81" t="s">
        <v>73</v>
      </c>
      <c r="K33" s="203">
        <v>209</v>
      </c>
      <c r="L33" s="204"/>
      <c r="M33" s="157">
        <v>810</v>
      </c>
      <c r="N33" s="158"/>
      <c r="O33" s="90"/>
      <c r="P33" s="67" t="s">
        <v>50</v>
      </c>
      <c r="Q33" s="91"/>
      <c r="S33" s="66" t="s">
        <v>81</v>
      </c>
      <c r="T33" s="165" t="s">
        <v>88</v>
      </c>
      <c r="U33" s="166"/>
      <c r="V33" s="166"/>
      <c r="W33" s="166"/>
      <c r="X33" s="167"/>
      <c r="Y33" s="292">
        <v>1500</v>
      </c>
      <c r="Z33" s="293"/>
      <c r="AA33" s="30" t="s">
        <v>7</v>
      </c>
      <c r="AB33" s="284"/>
      <c r="AC33" s="285"/>
      <c r="AD33" s="31" t="s">
        <v>6</v>
      </c>
    </row>
    <row r="34" spans="1:30" ht="32.25" customHeight="1" thickBot="1" x14ac:dyDescent="0.2">
      <c r="A34" s="13"/>
      <c r="B34" s="68" t="s">
        <v>57</v>
      </c>
      <c r="C34" s="155">
        <v>205</v>
      </c>
      <c r="D34" s="156"/>
      <c r="E34" s="155">
        <v>810</v>
      </c>
      <c r="F34" s="156"/>
      <c r="G34" s="94"/>
      <c r="H34" s="69" t="s">
        <v>50</v>
      </c>
      <c r="I34" s="95"/>
      <c r="J34" s="82" t="s">
        <v>74</v>
      </c>
      <c r="K34" s="155">
        <v>210</v>
      </c>
      <c r="L34" s="156"/>
      <c r="M34" s="155">
        <v>810</v>
      </c>
      <c r="N34" s="156"/>
      <c r="O34" s="94"/>
      <c r="P34" s="69" t="s">
        <v>50</v>
      </c>
      <c r="Q34" s="96"/>
      <c r="S34" s="68" t="s">
        <v>82</v>
      </c>
      <c r="T34" s="174" t="s">
        <v>89</v>
      </c>
      <c r="U34" s="175"/>
      <c r="V34" s="175"/>
      <c r="W34" s="175"/>
      <c r="X34" s="176"/>
      <c r="Y34" s="290">
        <v>900</v>
      </c>
      <c r="Z34" s="291"/>
      <c r="AA34" s="28" t="s">
        <v>7</v>
      </c>
      <c r="AB34" s="282"/>
      <c r="AC34" s="283"/>
      <c r="AD34" s="29" t="s">
        <v>6</v>
      </c>
    </row>
    <row r="35" spans="1:30" ht="30" customHeight="1" thickBot="1" x14ac:dyDescent="0.2">
      <c r="A35" s="13"/>
      <c r="B35" s="97" t="s">
        <v>90</v>
      </c>
      <c r="H35" s="98"/>
      <c r="I35" s="98"/>
      <c r="J35" s="98"/>
      <c r="K35" s="98"/>
      <c r="L35" s="26"/>
      <c r="M35" s="63"/>
      <c r="N35" s="7"/>
    </row>
    <row r="36" spans="1:30" ht="33.75" customHeight="1" x14ac:dyDescent="0.15">
      <c r="A36" s="13"/>
      <c r="B36" s="319" t="s">
        <v>26</v>
      </c>
      <c r="C36" s="320"/>
      <c r="D36" s="320"/>
      <c r="E36" s="320"/>
      <c r="F36" s="321"/>
      <c r="G36" s="79" t="s">
        <v>71</v>
      </c>
      <c r="H36" s="32"/>
      <c r="I36" s="32"/>
      <c r="J36" s="32"/>
      <c r="K36" s="32"/>
      <c r="L36" s="32"/>
      <c r="N36" s="33"/>
      <c r="O36" s="33"/>
      <c r="P36" s="19"/>
      <c r="R36" s="17"/>
      <c r="S36" s="7"/>
      <c r="T36" s="7"/>
      <c r="U36" s="7"/>
      <c r="V36" s="7"/>
      <c r="W36" s="7"/>
      <c r="X36" s="7"/>
      <c r="Y36" s="7"/>
      <c r="Z36" s="7"/>
      <c r="AA36" s="7"/>
      <c r="AB36" s="7"/>
      <c r="AC36" s="8"/>
    </row>
    <row r="37" spans="1:30" ht="33.75" customHeight="1" thickBot="1" x14ac:dyDescent="0.2">
      <c r="A37" s="13"/>
      <c r="B37" s="322"/>
      <c r="C37" s="323"/>
      <c r="D37" s="323"/>
      <c r="E37" s="323"/>
      <c r="F37" s="324"/>
      <c r="G37" s="79" t="s">
        <v>98</v>
      </c>
      <c r="H37" s="32"/>
      <c r="I37" s="32"/>
      <c r="J37" s="32"/>
      <c r="K37" s="32"/>
      <c r="L37" s="32"/>
      <c r="N37" s="33"/>
      <c r="O37" s="33"/>
      <c r="P37" s="19"/>
      <c r="R37" s="17"/>
      <c r="S37" s="7"/>
      <c r="T37" s="7"/>
      <c r="U37" s="7"/>
      <c r="V37" s="7"/>
      <c r="W37" s="7"/>
      <c r="X37" s="7"/>
      <c r="Y37" s="7"/>
      <c r="Z37" s="7"/>
      <c r="AA37" s="7"/>
      <c r="AB37" s="7"/>
      <c r="AC37" s="8"/>
    </row>
    <row r="38" spans="1:30" ht="25.5" customHeight="1" x14ac:dyDescent="0.15">
      <c r="A38" s="13"/>
      <c r="B38" s="315" t="s">
        <v>19</v>
      </c>
      <c r="C38" s="150"/>
      <c r="D38" s="150"/>
      <c r="E38" s="150"/>
      <c r="F38" s="150"/>
      <c r="G38" s="150"/>
      <c r="H38" s="150"/>
      <c r="I38" s="150"/>
      <c r="J38" s="316"/>
      <c r="K38" s="140" t="s">
        <v>20</v>
      </c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2"/>
      <c r="Y38" s="149" t="s">
        <v>3</v>
      </c>
      <c r="Z38" s="150"/>
      <c r="AA38" s="150"/>
      <c r="AB38" s="150"/>
      <c r="AC38" s="150"/>
      <c r="AD38" s="151"/>
    </row>
    <row r="39" spans="1:30" ht="25.5" customHeight="1" x14ac:dyDescent="0.15">
      <c r="A39" s="13"/>
      <c r="B39" s="317"/>
      <c r="C39" s="153"/>
      <c r="D39" s="153"/>
      <c r="E39" s="153"/>
      <c r="F39" s="153"/>
      <c r="G39" s="153"/>
      <c r="H39" s="153"/>
      <c r="I39" s="153"/>
      <c r="J39" s="318"/>
      <c r="K39" s="143" t="s">
        <v>95</v>
      </c>
      <c r="L39" s="144"/>
      <c r="M39" s="145"/>
      <c r="N39" s="146" t="s">
        <v>93</v>
      </c>
      <c r="O39" s="147"/>
      <c r="P39" s="147"/>
      <c r="Q39" s="147"/>
      <c r="R39" s="147"/>
      <c r="S39" s="147"/>
      <c r="T39" s="147"/>
      <c r="U39" s="147"/>
      <c r="V39" s="147"/>
      <c r="W39" s="147"/>
      <c r="X39" s="148"/>
      <c r="Y39" s="152"/>
      <c r="Z39" s="153"/>
      <c r="AA39" s="153"/>
      <c r="AB39" s="153"/>
      <c r="AC39" s="153"/>
      <c r="AD39" s="154"/>
    </row>
    <row r="40" spans="1:30" ht="25.5" customHeight="1" x14ac:dyDescent="0.15">
      <c r="A40" s="13"/>
      <c r="B40" s="110"/>
      <c r="C40" s="111"/>
      <c r="D40" s="111"/>
      <c r="E40" s="111"/>
      <c r="F40" s="111"/>
      <c r="G40" s="111"/>
      <c r="H40" s="111"/>
      <c r="I40" s="111"/>
      <c r="J40" s="111"/>
      <c r="K40" s="114" t="s">
        <v>62</v>
      </c>
      <c r="L40" s="114"/>
      <c r="M40" s="114"/>
      <c r="N40" s="115" t="s">
        <v>63</v>
      </c>
      <c r="O40" s="115"/>
      <c r="P40" s="115"/>
      <c r="Q40" s="115"/>
      <c r="R40" s="116" t="s">
        <v>64</v>
      </c>
      <c r="S40" s="116"/>
      <c r="T40" s="116"/>
      <c r="U40" s="116"/>
      <c r="V40" s="116" t="s">
        <v>65</v>
      </c>
      <c r="W40" s="116"/>
      <c r="X40" s="116"/>
      <c r="Y40" s="111" t="s">
        <v>99</v>
      </c>
      <c r="Z40" s="117"/>
      <c r="AA40" s="117"/>
      <c r="AB40" s="117"/>
      <c r="AC40" s="117"/>
      <c r="AD40" s="118"/>
    </row>
    <row r="41" spans="1:30" ht="54" customHeight="1" x14ac:dyDescent="0.15">
      <c r="A41" s="4"/>
      <c r="B41" s="110"/>
      <c r="C41" s="111"/>
      <c r="D41" s="111"/>
      <c r="E41" s="111"/>
      <c r="F41" s="111"/>
      <c r="G41" s="111"/>
      <c r="H41" s="111"/>
      <c r="I41" s="111"/>
      <c r="J41" s="111"/>
      <c r="K41" s="135"/>
      <c r="L41" s="136"/>
      <c r="M41" s="73" t="s">
        <v>59</v>
      </c>
      <c r="N41" s="74" t="s">
        <v>52</v>
      </c>
      <c r="O41" s="137"/>
      <c r="P41" s="135"/>
      <c r="Q41" s="135"/>
      <c r="R41" s="74" t="s">
        <v>52</v>
      </c>
      <c r="S41" s="137"/>
      <c r="T41" s="135"/>
      <c r="U41" s="135"/>
      <c r="V41" s="138"/>
      <c r="W41" s="139"/>
      <c r="X41" s="73" t="s">
        <v>66</v>
      </c>
      <c r="Y41" s="117"/>
      <c r="Z41" s="117"/>
      <c r="AA41" s="117"/>
      <c r="AB41" s="117"/>
      <c r="AC41" s="117"/>
      <c r="AD41" s="118"/>
    </row>
    <row r="42" spans="1:30" ht="24.75" customHeight="1" x14ac:dyDescent="0.15">
      <c r="A42" s="4"/>
      <c r="B42" s="110"/>
      <c r="C42" s="111"/>
      <c r="D42" s="111"/>
      <c r="E42" s="111"/>
      <c r="F42" s="111"/>
      <c r="G42" s="111"/>
      <c r="H42" s="111"/>
      <c r="I42" s="111"/>
      <c r="J42" s="111"/>
      <c r="K42" s="114" t="s">
        <v>62</v>
      </c>
      <c r="L42" s="114"/>
      <c r="M42" s="114"/>
      <c r="N42" s="115" t="s">
        <v>63</v>
      </c>
      <c r="O42" s="115"/>
      <c r="P42" s="115"/>
      <c r="Q42" s="115"/>
      <c r="R42" s="116" t="s">
        <v>64</v>
      </c>
      <c r="S42" s="116"/>
      <c r="T42" s="116"/>
      <c r="U42" s="116"/>
      <c r="V42" s="116" t="s">
        <v>65</v>
      </c>
      <c r="W42" s="116"/>
      <c r="X42" s="116"/>
      <c r="Y42" s="111" t="s">
        <v>67</v>
      </c>
      <c r="Z42" s="117"/>
      <c r="AA42" s="117"/>
      <c r="AB42" s="117"/>
      <c r="AC42" s="117"/>
      <c r="AD42" s="118"/>
    </row>
    <row r="43" spans="1:30" ht="54" customHeight="1" x14ac:dyDescent="0.15">
      <c r="A43" s="4"/>
      <c r="B43" s="110"/>
      <c r="C43" s="111"/>
      <c r="D43" s="111"/>
      <c r="E43" s="111"/>
      <c r="F43" s="111"/>
      <c r="G43" s="111"/>
      <c r="H43" s="111"/>
      <c r="I43" s="111"/>
      <c r="J43" s="111"/>
      <c r="K43" s="135"/>
      <c r="L43" s="136"/>
      <c r="M43" s="73" t="s">
        <v>59</v>
      </c>
      <c r="N43" s="74" t="s">
        <v>52</v>
      </c>
      <c r="O43" s="137"/>
      <c r="P43" s="135"/>
      <c r="Q43" s="135"/>
      <c r="R43" s="74" t="s">
        <v>52</v>
      </c>
      <c r="S43" s="137"/>
      <c r="T43" s="135"/>
      <c r="U43" s="135"/>
      <c r="V43" s="138"/>
      <c r="W43" s="139"/>
      <c r="X43" s="73" t="s">
        <v>66</v>
      </c>
      <c r="Y43" s="117"/>
      <c r="Z43" s="117"/>
      <c r="AA43" s="117"/>
      <c r="AB43" s="117"/>
      <c r="AC43" s="117"/>
      <c r="AD43" s="118"/>
    </row>
    <row r="44" spans="1:30" ht="24.75" customHeight="1" x14ac:dyDescent="0.15">
      <c r="A44" s="4"/>
      <c r="B44" s="110"/>
      <c r="C44" s="111"/>
      <c r="D44" s="111"/>
      <c r="E44" s="111"/>
      <c r="F44" s="111"/>
      <c r="G44" s="111"/>
      <c r="H44" s="111"/>
      <c r="I44" s="111"/>
      <c r="J44" s="111"/>
      <c r="K44" s="114" t="s">
        <v>62</v>
      </c>
      <c r="L44" s="114"/>
      <c r="M44" s="114"/>
      <c r="N44" s="115" t="s">
        <v>63</v>
      </c>
      <c r="O44" s="115"/>
      <c r="P44" s="115"/>
      <c r="Q44" s="115"/>
      <c r="R44" s="116" t="s">
        <v>64</v>
      </c>
      <c r="S44" s="116"/>
      <c r="T44" s="116"/>
      <c r="U44" s="116"/>
      <c r="V44" s="116" t="s">
        <v>65</v>
      </c>
      <c r="W44" s="116"/>
      <c r="X44" s="116"/>
      <c r="Y44" s="111" t="s">
        <v>67</v>
      </c>
      <c r="Z44" s="117"/>
      <c r="AA44" s="117"/>
      <c r="AB44" s="117"/>
      <c r="AC44" s="117"/>
      <c r="AD44" s="118"/>
    </row>
    <row r="45" spans="1:30" ht="54" customHeight="1" x14ac:dyDescent="0.15">
      <c r="A45" s="13"/>
      <c r="B45" s="110"/>
      <c r="C45" s="111"/>
      <c r="D45" s="111"/>
      <c r="E45" s="111"/>
      <c r="F45" s="111"/>
      <c r="G45" s="111"/>
      <c r="H45" s="111"/>
      <c r="I45" s="111"/>
      <c r="J45" s="111"/>
      <c r="K45" s="135"/>
      <c r="L45" s="136"/>
      <c r="M45" s="73" t="s">
        <v>59</v>
      </c>
      <c r="N45" s="74" t="s">
        <v>52</v>
      </c>
      <c r="O45" s="137"/>
      <c r="P45" s="135"/>
      <c r="Q45" s="135"/>
      <c r="R45" s="74" t="s">
        <v>52</v>
      </c>
      <c r="S45" s="137"/>
      <c r="T45" s="135"/>
      <c r="U45" s="135"/>
      <c r="V45" s="138"/>
      <c r="W45" s="139"/>
      <c r="X45" s="73" t="s">
        <v>66</v>
      </c>
      <c r="Y45" s="117"/>
      <c r="Z45" s="117"/>
      <c r="AA45" s="117"/>
      <c r="AB45" s="117"/>
      <c r="AC45" s="117"/>
      <c r="AD45" s="118"/>
    </row>
    <row r="46" spans="1:30" ht="24.75" customHeight="1" x14ac:dyDescent="0.15">
      <c r="A46" s="13"/>
      <c r="B46" s="110"/>
      <c r="C46" s="111"/>
      <c r="D46" s="111"/>
      <c r="E46" s="111"/>
      <c r="F46" s="111"/>
      <c r="G46" s="111"/>
      <c r="H46" s="111"/>
      <c r="I46" s="111"/>
      <c r="J46" s="111"/>
      <c r="K46" s="114" t="s">
        <v>62</v>
      </c>
      <c r="L46" s="114"/>
      <c r="M46" s="114"/>
      <c r="N46" s="115" t="s">
        <v>63</v>
      </c>
      <c r="O46" s="115"/>
      <c r="P46" s="115"/>
      <c r="Q46" s="115"/>
      <c r="R46" s="116" t="s">
        <v>64</v>
      </c>
      <c r="S46" s="116"/>
      <c r="T46" s="116"/>
      <c r="U46" s="116"/>
      <c r="V46" s="116" t="s">
        <v>65</v>
      </c>
      <c r="W46" s="116"/>
      <c r="X46" s="116"/>
      <c r="Y46" s="111" t="s">
        <v>67</v>
      </c>
      <c r="Z46" s="117"/>
      <c r="AA46" s="117"/>
      <c r="AB46" s="117"/>
      <c r="AC46" s="117"/>
      <c r="AD46" s="118"/>
    </row>
    <row r="47" spans="1:30" ht="54" customHeight="1" x14ac:dyDescent="0.15">
      <c r="A47" s="13"/>
      <c r="B47" s="126"/>
      <c r="C47" s="127"/>
      <c r="D47" s="127"/>
      <c r="E47" s="127"/>
      <c r="F47" s="127"/>
      <c r="G47" s="127"/>
      <c r="H47" s="127"/>
      <c r="I47" s="127"/>
      <c r="J47" s="127"/>
      <c r="K47" s="130"/>
      <c r="L47" s="131"/>
      <c r="M47" s="70" t="s">
        <v>59</v>
      </c>
      <c r="N47" s="83" t="s">
        <v>52</v>
      </c>
      <c r="O47" s="132"/>
      <c r="P47" s="130"/>
      <c r="Q47" s="130"/>
      <c r="R47" s="83" t="s">
        <v>52</v>
      </c>
      <c r="S47" s="132"/>
      <c r="T47" s="130"/>
      <c r="U47" s="130"/>
      <c r="V47" s="133"/>
      <c r="W47" s="134"/>
      <c r="X47" s="70" t="s">
        <v>66</v>
      </c>
      <c r="Y47" s="128"/>
      <c r="Z47" s="128"/>
      <c r="AA47" s="128"/>
      <c r="AB47" s="128"/>
      <c r="AC47" s="128"/>
      <c r="AD47" s="129"/>
    </row>
    <row r="48" spans="1:30" ht="24" customHeight="1" x14ac:dyDescent="0.15">
      <c r="A48" s="13"/>
      <c r="B48" s="110"/>
      <c r="C48" s="111"/>
      <c r="D48" s="111"/>
      <c r="E48" s="111"/>
      <c r="F48" s="111"/>
      <c r="G48" s="111"/>
      <c r="H48" s="111"/>
      <c r="I48" s="111"/>
      <c r="J48" s="111"/>
      <c r="K48" s="114" t="s">
        <v>62</v>
      </c>
      <c r="L48" s="114"/>
      <c r="M48" s="114"/>
      <c r="N48" s="115" t="s">
        <v>63</v>
      </c>
      <c r="O48" s="115"/>
      <c r="P48" s="115"/>
      <c r="Q48" s="115"/>
      <c r="R48" s="116" t="s">
        <v>64</v>
      </c>
      <c r="S48" s="116"/>
      <c r="T48" s="116"/>
      <c r="U48" s="116"/>
      <c r="V48" s="116" t="s">
        <v>65</v>
      </c>
      <c r="W48" s="116"/>
      <c r="X48" s="116"/>
      <c r="Y48" s="111" t="s">
        <v>67</v>
      </c>
      <c r="Z48" s="117"/>
      <c r="AA48" s="117"/>
      <c r="AB48" s="117"/>
      <c r="AC48" s="117"/>
      <c r="AD48" s="118"/>
    </row>
    <row r="49" spans="1:38" ht="54" customHeight="1" thickBot="1" x14ac:dyDescent="0.2">
      <c r="A49" s="13"/>
      <c r="B49" s="112"/>
      <c r="C49" s="113"/>
      <c r="D49" s="113"/>
      <c r="E49" s="113"/>
      <c r="F49" s="113"/>
      <c r="G49" s="113"/>
      <c r="H49" s="113"/>
      <c r="I49" s="113"/>
      <c r="J49" s="113"/>
      <c r="K49" s="121"/>
      <c r="L49" s="122"/>
      <c r="M49" s="77" t="s">
        <v>59</v>
      </c>
      <c r="N49" s="78" t="s">
        <v>52</v>
      </c>
      <c r="O49" s="123"/>
      <c r="P49" s="121"/>
      <c r="Q49" s="121"/>
      <c r="R49" s="78" t="s">
        <v>52</v>
      </c>
      <c r="S49" s="123"/>
      <c r="T49" s="121"/>
      <c r="U49" s="121"/>
      <c r="V49" s="124"/>
      <c r="W49" s="125"/>
      <c r="X49" s="77" t="s">
        <v>66</v>
      </c>
      <c r="Y49" s="119"/>
      <c r="Z49" s="119"/>
      <c r="AA49" s="119"/>
      <c r="AB49" s="119"/>
      <c r="AC49" s="119"/>
      <c r="AD49" s="120"/>
    </row>
    <row r="50" spans="1:38" ht="9" customHeight="1" x14ac:dyDescent="0.15">
      <c r="A50" s="13"/>
      <c r="B50" s="20"/>
      <c r="C50" s="20"/>
      <c r="D50" s="20"/>
      <c r="E50" s="20"/>
      <c r="F50" s="20"/>
      <c r="G50" s="20"/>
      <c r="H50" s="20"/>
      <c r="I50" s="20"/>
      <c r="J50" s="20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</row>
    <row r="51" spans="1:38" ht="25.5" customHeight="1" x14ac:dyDescent="0.15">
      <c r="A51" s="13"/>
      <c r="B51" s="252" t="s">
        <v>25</v>
      </c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</row>
    <row r="52" spans="1:38" ht="18.75" customHeight="1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38" ht="45.75" customHeight="1" x14ac:dyDescent="0.15">
      <c r="A53" s="13"/>
      <c r="B53" s="253" t="s">
        <v>0</v>
      </c>
      <c r="C53" s="253"/>
      <c r="D53" s="254" t="s">
        <v>16</v>
      </c>
      <c r="E53" s="254"/>
      <c r="F53" s="254"/>
      <c r="G53" s="253" t="s">
        <v>68</v>
      </c>
      <c r="H53" s="253"/>
      <c r="I53" s="254"/>
      <c r="J53" s="254"/>
      <c r="K53" s="254"/>
      <c r="L53" s="254"/>
      <c r="M53" s="254"/>
      <c r="N53" s="254"/>
      <c r="O53" s="254"/>
      <c r="P53" s="1"/>
      <c r="Q53" s="76" t="s">
        <v>69</v>
      </c>
      <c r="R53" s="5"/>
      <c r="S53" s="5"/>
      <c r="T53" s="5"/>
      <c r="U53" s="5"/>
      <c r="V53" s="2"/>
      <c r="W53" s="76" t="s">
        <v>70</v>
      </c>
      <c r="X53" s="5"/>
      <c r="Y53" s="5"/>
      <c r="Z53" s="5"/>
      <c r="AA53" s="5"/>
      <c r="AB53" s="2"/>
      <c r="AC53" s="2"/>
    </row>
    <row r="54" spans="1:38" ht="12" customHeight="1" x14ac:dyDescent="0.15">
      <c r="A54" s="13"/>
      <c r="B54" s="22"/>
      <c r="C54" s="22"/>
      <c r="D54" s="23"/>
      <c r="E54" s="23"/>
      <c r="F54" s="23"/>
      <c r="G54" s="22"/>
      <c r="H54" s="22"/>
      <c r="I54" s="23"/>
      <c r="J54" s="23"/>
      <c r="K54" s="23"/>
      <c r="L54" s="23"/>
      <c r="M54" s="23"/>
      <c r="N54" s="23"/>
      <c r="O54" s="23"/>
      <c r="P54" s="75"/>
      <c r="Q54" s="75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</row>
    <row r="55" spans="1:38" ht="22.5" customHeight="1" x14ac:dyDescent="0.15">
      <c r="A55" s="1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2"/>
      <c r="AE55" s="16"/>
      <c r="AF55" s="16"/>
      <c r="AG55" s="16"/>
      <c r="AH55" s="7"/>
      <c r="AI55" s="16"/>
      <c r="AJ55" s="27"/>
      <c r="AK55" s="27"/>
      <c r="AL55" s="27"/>
    </row>
    <row r="56" spans="1:38" ht="22.5" customHeight="1" x14ac:dyDescent="0.15">
      <c r="A56" s="13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2"/>
      <c r="AE56" s="16"/>
      <c r="AF56" s="16"/>
      <c r="AG56" s="16"/>
      <c r="AH56" s="7"/>
      <c r="AI56" s="16"/>
      <c r="AJ56" s="27"/>
      <c r="AK56" s="27"/>
      <c r="AL56" s="27"/>
    </row>
    <row r="57" spans="1:38" ht="23.25" customHeight="1" x14ac:dyDescent="0.15">
      <c r="A57" s="13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2"/>
      <c r="AE57" s="16"/>
      <c r="AF57" s="16"/>
      <c r="AG57" s="16"/>
      <c r="AH57" s="7"/>
      <c r="AI57" s="16"/>
      <c r="AJ57" s="27"/>
      <c r="AK57" s="27"/>
      <c r="AL57" s="27"/>
    </row>
    <row r="58" spans="1:38" ht="27.75" customHeight="1" x14ac:dyDescent="0.15">
      <c r="A58" s="13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2"/>
      <c r="AE58" s="16"/>
      <c r="AF58" s="16"/>
      <c r="AG58" s="16"/>
      <c r="AH58" s="7"/>
      <c r="AI58" s="16"/>
      <c r="AJ58" s="27"/>
      <c r="AK58" s="27"/>
      <c r="AL58" s="27"/>
    </row>
    <row r="59" spans="1:38" ht="24.75" customHeight="1" x14ac:dyDescent="0.15">
      <c r="A59" s="13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2"/>
      <c r="AE59" s="16"/>
      <c r="AF59" s="16"/>
      <c r="AG59" s="16"/>
      <c r="AH59" s="7"/>
      <c r="AI59" s="16"/>
      <c r="AJ59" s="27"/>
      <c r="AK59" s="27"/>
      <c r="AL59" s="27"/>
    </row>
    <row r="60" spans="1:38" ht="24.75" customHeight="1" x14ac:dyDescent="0.15">
      <c r="A60" s="13"/>
      <c r="D60" s="2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2"/>
      <c r="AE60" s="16"/>
      <c r="AF60" s="16"/>
      <c r="AG60" s="16"/>
      <c r="AH60" s="7"/>
      <c r="AI60" s="16"/>
      <c r="AJ60" s="27"/>
      <c r="AK60" s="27"/>
      <c r="AL60" s="27"/>
    </row>
    <row r="61" spans="1:38" ht="24.75" customHeight="1" x14ac:dyDescent="0.15">
      <c r="A61" s="13"/>
      <c r="AD61" s="2"/>
      <c r="AE61" s="16"/>
      <c r="AF61" s="16"/>
      <c r="AG61" s="16"/>
      <c r="AH61" s="7"/>
      <c r="AI61" s="16"/>
      <c r="AJ61" s="27"/>
      <c r="AK61" s="27"/>
      <c r="AL61" s="27"/>
    </row>
    <row r="62" spans="1:38" ht="24.75" customHeight="1" x14ac:dyDescent="0.15">
      <c r="A62" s="13"/>
      <c r="AD62" s="2"/>
      <c r="AE62" s="16"/>
      <c r="AF62" s="16"/>
      <c r="AG62" s="16"/>
      <c r="AH62" s="7"/>
      <c r="AI62" s="16"/>
      <c r="AJ62" s="27"/>
      <c r="AK62" s="27"/>
      <c r="AL62" s="27"/>
    </row>
    <row r="63" spans="1:38" ht="24.75" customHeight="1" x14ac:dyDescent="0.15">
      <c r="A63" s="13"/>
      <c r="AD63" s="2"/>
      <c r="AE63" s="16"/>
      <c r="AF63" s="16"/>
      <c r="AG63" s="16"/>
      <c r="AH63" s="7"/>
      <c r="AI63" s="16"/>
      <c r="AJ63" s="27"/>
      <c r="AK63" s="27"/>
      <c r="AL63" s="27"/>
    </row>
  </sheetData>
  <mergeCells count="276">
    <mergeCell ref="E14:G14"/>
    <mergeCell ref="H14:J14"/>
    <mergeCell ref="K14:M14"/>
    <mergeCell ref="N14:P14"/>
    <mergeCell ref="Q14:S14"/>
    <mergeCell ref="T14:V14"/>
    <mergeCell ref="W14:Y14"/>
    <mergeCell ref="Z14:AB14"/>
    <mergeCell ref="E15:G15"/>
    <mergeCell ref="H15:J15"/>
    <mergeCell ref="K15:M15"/>
    <mergeCell ref="N15:P15"/>
    <mergeCell ref="Q15:S15"/>
    <mergeCell ref="T15:V15"/>
    <mergeCell ref="W15:Y15"/>
    <mergeCell ref="Z15:AB15"/>
    <mergeCell ref="K12:M12"/>
    <mergeCell ref="N12:P12"/>
    <mergeCell ref="Q12:S12"/>
    <mergeCell ref="T12:V12"/>
    <mergeCell ref="W12:Y12"/>
    <mergeCell ref="Z12:AB12"/>
    <mergeCell ref="E13:G13"/>
    <mergeCell ref="H13:J13"/>
    <mergeCell ref="K13:M13"/>
    <mergeCell ref="N13:P13"/>
    <mergeCell ref="Q13:S13"/>
    <mergeCell ref="T13:V13"/>
    <mergeCell ref="W13:Y13"/>
    <mergeCell ref="Z13:AB13"/>
    <mergeCell ref="C30:D30"/>
    <mergeCell ref="C29:D29"/>
    <mergeCell ref="C33:D33"/>
    <mergeCell ref="C34:D34"/>
    <mergeCell ref="E33:F33"/>
    <mergeCell ref="E34:F34"/>
    <mergeCell ref="B38:J39"/>
    <mergeCell ref="B36:F37"/>
    <mergeCell ref="E32:F32"/>
    <mergeCell ref="I25:J25"/>
    <mergeCell ref="I26:J26"/>
    <mergeCell ref="L25:N25"/>
    <mergeCell ref="L26:M26"/>
    <mergeCell ref="B25:C25"/>
    <mergeCell ref="E25:G25"/>
    <mergeCell ref="S25:AD25"/>
    <mergeCell ref="S24:AD24"/>
    <mergeCell ref="B24:G24"/>
    <mergeCell ref="I24:N24"/>
    <mergeCell ref="E26:F26"/>
    <mergeCell ref="B26:C26"/>
    <mergeCell ref="U21:V21"/>
    <mergeCell ref="W21:X21"/>
    <mergeCell ref="Y21:Z21"/>
    <mergeCell ref="AC22:AD22"/>
    <mergeCell ref="AC21:AD21"/>
    <mergeCell ref="AB31:AD31"/>
    <mergeCell ref="AB26:AD26"/>
    <mergeCell ref="AB34:AC34"/>
    <mergeCell ref="AB33:AC33"/>
    <mergeCell ref="AB32:AC32"/>
    <mergeCell ref="AB30:AC30"/>
    <mergeCell ref="AB29:AC29"/>
    <mergeCell ref="AB28:AC28"/>
    <mergeCell ref="AB27:AC27"/>
    <mergeCell ref="Y34:Z34"/>
    <mergeCell ref="Y33:Z33"/>
    <mergeCell ref="Y32:Z32"/>
    <mergeCell ref="Y31:Z31"/>
    <mergeCell ref="Y30:Z30"/>
    <mergeCell ref="Y29:Z29"/>
    <mergeCell ref="Y28:Z28"/>
    <mergeCell ref="Y27:Z27"/>
    <mergeCell ref="Y26:Z26"/>
    <mergeCell ref="W20:X20"/>
    <mergeCell ref="Y20:Z20"/>
    <mergeCell ref="AA20:AB20"/>
    <mergeCell ref="E21:F21"/>
    <mergeCell ref="G21:H21"/>
    <mergeCell ref="I21:J21"/>
    <mergeCell ref="K21:L21"/>
    <mergeCell ref="M21:N21"/>
    <mergeCell ref="W22:X22"/>
    <mergeCell ref="Y22:Z22"/>
    <mergeCell ref="AA22:AB22"/>
    <mergeCell ref="AA21:AB21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O21:P21"/>
    <mergeCell ref="Q21:R21"/>
    <mergeCell ref="S21:T21"/>
    <mergeCell ref="T4:AD4"/>
    <mergeCell ref="O4:S4"/>
    <mergeCell ref="Z5:AC5"/>
    <mergeCell ref="U5:X5"/>
    <mergeCell ref="N9:P9"/>
    <mergeCell ref="Q9:S9"/>
    <mergeCell ref="T9:V9"/>
    <mergeCell ref="Q11:S11"/>
    <mergeCell ref="T11:V11"/>
    <mergeCell ref="W11:Y11"/>
    <mergeCell ref="Z11:AB11"/>
    <mergeCell ref="B51:AC51"/>
    <mergeCell ref="B53:C53"/>
    <mergeCell ref="D53:F53"/>
    <mergeCell ref="G53:H53"/>
    <mergeCell ref="I53:O53"/>
    <mergeCell ref="B19:C20"/>
    <mergeCell ref="B21:C22"/>
    <mergeCell ref="B18:D18"/>
    <mergeCell ref="U18:V18"/>
    <mergeCell ref="E19:F19"/>
    <mergeCell ref="E20:F20"/>
    <mergeCell ref="G19:H19"/>
    <mergeCell ref="I19:J19"/>
    <mergeCell ref="K19:L19"/>
    <mergeCell ref="M19:N19"/>
    <mergeCell ref="O19:P19"/>
    <mergeCell ref="Q19:R19"/>
    <mergeCell ref="S19:T19"/>
    <mergeCell ref="AC20:AD20"/>
    <mergeCell ref="AC19:AD19"/>
    <mergeCell ref="AC18:AD18"/>
    <mergeCell ref="Y18:Z18"/>
    <mergeCell ref="W18:X18"/>
    <mergeCell ref="Y19:Z19"/>
    <mergeCell ref="B13:C15"/>
    <mergeCell ref="AK24:AL24"/>
    <mergeCell ref="AE24:AF24"/>
    <mergeCell ref="AG24:AH24"/>
    <mergeCell ref="AI24:AJ24"/>
    <mergeCell ref="K34:L34"/>
    <mergeCell ref="K33:L33"/>
    <mergeCell ref="K32:L32"/>
    <mergeCell ref="E18:F18"/>
    <mergeCell ref="G18:H18"/>
    <mergeCell ref="I18:J18"/>
    <mergeCell ref="K18:L18"/>
    <mergeCell ref="M18:N18"/>
    <mergeCell ref="O18:P18"/>
    <mergeCell ref="AE22:AF22"/>
    <mergeCell ref="AG22:AH22"/>
    <mergeCell ref="AI22:AJ22"/>
    <mergeCell ref="AK22:AL22"/>
    <mergeCell ref="B17:D17"/>
    <mergeCell ref="Q18:R18"/>
    <mergeCell ref="S18:T18"/>
    <mergeCell ref="AA18:AB18"/>
    <mergeCell ref="U19:V19"/>
    <mergeCell ref="W19:X19"/>
    <mergeCell ref="W10:Y10"/>
    <mergeCell ref="Z10:AB10"/>
    <mergeCell ref="M5:S5"/>
    <mergeCell ref="E7:AC7"/>
    <mergeCell ref="AA19:AB19"/>
    <mergeCell ref="G20:H20"/>
    <mergeCell ref="E12:G12"/>
    <mergeCell ref="E11:G11"/>
    <mergeCell ref="E10:G10"/>
    <mergeCell ref="H12:J12"/>
    <mergeCell ref="H11:J11"/>
    <mergeCell ref="H10:J10"/>
    <mergeCell ref="K10:M10"/>
    <mergeCell ref="N10:P10"/>
    <mergeCell ref="Q10:S10"/>
    <mergeCell ref="T10:V10"/>
    <mergeCell ref="K11:M11"/>
    <mergeCell ref="N11:P11"/>
    <mergeCell ref="K20:L20"/>
    <mergeCell ref="M20:N20"/>
    <mergeCell ref="O20:P20"/>
    <mergeCell ref="Q20:R20"/>
    <mergeCell ref="S20:T20"/>
    <mergeCell ref="U20:V20"/>
    <mergeCell ref="M30:N30"/>
    <mergeCell ref="M29:N29"/>
    <mergeCell ref="B28:Q28"/>
    <mergeCell ref="A1:AD1"/>
    <mergeCell ref="B3:D3"/>
    <mergeCell ref="B4:D4"/>
    <mergeCell ref="E3:AD3"/>
    <mergeCell ref="E4:N4"/>
    <mergeCell ref="E8:AC8"/>
    <mergeCell ref="B7:D8"/>
    <mergeCell ref="K29:L29"/>
    <mergeCell ref="K30:L30"/>
    <mergeCell ref="E29:F29"/>
    <mergeCell ref="E30:F30"/>
    <mergeCell ref="B5:D5"/>
    <mergeCell ref="E5:K5"/>
    <mergeCell ref="B9:D9"/>
    <mergeCell ref="B10:C12"/>
    <mergeCell ref="I20:J20"/>
    <mergeCell ref="E9:G9"/>
    <mergeCell ref="H9:J9"/>
    <mergeCell ref="K9:M9"/>
    <mergeCell ref="W9:Y9"/>
    <mergeCell ref="Z9:AB9"/>
    <mergeCell ref="T26:X26"/>
    <mergeCell ref="T30:X30"/>
    <mergeCell ref="T29:X29"/>
    <mergeCell ref="T28:X28"/>
    <mergeCell ref="T27:X27"/>
    <mergeCell ref="T31:X31"/>
    <mergeCell ref="T34:X34"/>
    <mergeCell ref="T33:X33"/>
    <mergeCell ref="T32:X32"/>
    <mergeCell ref="B40:J41"/>
    <mergeCell ref="O41:Q41"/>
    <mergeCell ref="N40:Q40"/>
    <mergeCell ref="R40:U40"/>
    <mergeCell ref="S41:U41"/>
    <mergeCell ref="M34:N34"/>
    <mergeCell ref="M33:N33"/>
    <mergeCell ref="M32:N32"/>
    <mergeCell ref="M31:N31"/>
    <mergeCell ref="K41:L41"/>
    <mergeCell ref="K40:M40"/>
    <mergeCell ref="K31:L31"/>
    <mergeCell ref="E31:F31"/>
    <mergeCell ref="C32:D32"/>
    <mergeCell ref="C31:D31"/>
    <mergeCell ref="V42:X42"/>
    <mergeCell ref="Y40:AD41"/>
    <mergeCell ref="Y42:AD43"/>
    <mergeCell ref="K43:L43"/>
    <mergeCell ref="O43:Q43"/>
    <mergeCell ref="S43:U43"/>
    <mergeCell ref="V43:W43"/>
    <mergeCell ref="K38:X38"/>
    <mergeCell ref="V40:X40"/>
    <mergeCell ref="V41:W41"/>
    <mergeCell ref="K39:M39"/>
    <mergeCell ref="N39:X39"/>
    <mergeCell ref="Y38:AD39"/>
    <mergeCell ref="B42:J43"/>
    <mergeCell ref="B44:J45"/>
    <mergeCell ref="B46:J47"/>
    <mergeCell ref="K46:M46"/>
    <mergeCell ref="N46:Q46"/>
    <mergeCell ref="R46:U46"/>
    <mergeCell ref="V46:X46"/>
    <mergeCell ref="Y46:AD47"/>
    <mergeCell ref="K47:L47"/>
    <mergeCell ref="O47:Q47"/>
    <mergeCell ref="S47:U47"/>
    <mergeCell ref="V47:W47"/>
    <mergeCell ref="K44:M44"/>
    <mergeCell ref="N44:Q44"/>
    <mergeCell ref="R44:U44"/>
    <mergeCell ref="V44:X44"/>
    <mergeCell ref="Y44:AD45"/>
    <mergeCell ref="K45:L45"/>
    <mergeCell ref="O45:Q45"/>
    <mergeCell ref="S45:U45"/>
    <mergeCell ref="V45:W45"/>
    <mergeCell ref="K42:M42"/>
    <mergeCell ref="N42:Q42"/>
    <mergeCell ref="R42:U42"/>
    <mergeCell ref="B48:J49"/>
    <mergeCell ref="K48:M48"/>
    <mergeCell ref="N48:Q48"/>
    <mergeCell ref="R48:U48"/>
    <mergeCell ref="V48:X48"/>
    <mergeCell ref="Y48:AD49"/>
    <mergeCell ref="K49:L49"/>
    <mergeCell ref="O49:Q49"/>
    <mergeCell ref="S49:U49"/>
    <mergeCell ref="V49:W49"/>
  </mergeCells>
  <phoneticPr fontId="1"/>
  <dataValidations count="2">
    <dataValidation allowBlank="1" showInputMessage="1" showErrorMessage="1" promptTitle="入力方法" prompt="YYYY/MM/DDと半角でご入力ください。" sqref="E5:K5 M5:S5" xr:uid="{DDAC80C4-9A77-49D3-8763-729EB796BAD7}"/>
    <dataValidation type="list" allowBlank="1" showInputMessage="1" showErrorMessage="1" sqref="Y40:AD49" xr:uid="{B516B789-A074-4A3E-86E2-53942ED01984}">
      <formula1>"現金 ・ コンビニ ・ 銀行振込,現金,コンビニ払い,銀行振込"</formula1>
    </dataValidation>
  </dataValidations>
  <printOptions horizontalCentered="1" verticalCentered="1"/>
  <pageMargins left="0.25" right="0.25" top="0.75" bottom="0.75" header="0.3" footer="0.3"/>
  <pageSetup paperSize="9" scale="4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利用団体票</vt:lpstr>
      <vt:lpstr>利用団体票!Print_Area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国立青年の家本部</dc:creator>
  <cp:lastModifiedBy>ma.sugimoto</cp:lastModifiedBy>
  <cp:lastPrinted>2023-08-27T01:11:37Z</cp:lastPrinted>
  <dcterms:created xsi:type="dcterms:W3CDTF">2006-01-31T01:20:34Z</dcterms:created>
  <dcterms:modified xsi:type="dcterms:W3CDTF">2023-09-09T22:27:07Z</dcterms:modified>
</cp:coreProperties>
</file>